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7490" windowHeight="11010" activeTab="2"/>
  </bookViews>
  <sheets>
    <sheet name="Chakwal Eligible list Annex-C" sheetId="2" r:id="rId1"/>
    <sheet name="Female Eligible" sheetId="3" r:id="rId2"/>
    <sheet name="Male Eligible" sheetId="4" r:id="rId3"/>
  </sheets>
  <definedNames>
    <definedName name="_xlnm._FilterDatabase" localSheetId="0" hidden="1">'Chakwal Eligible list Annex-C'!$A$3:$R$47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5" i="2" l="1"/>
  <c r="O45" i="2" s="1"/>
  <c r="N40" i="2"/>
  <c r="O40" i="2" s="1"/>
  <c r="N41" i="2"/>
  <c r="O41" i="2" s="1"/>
  <c r="N34" i="2"/>
  <c r="O34" i="2" s="1"/>
  <c r="N30" i="2"/>
  <c r="O30" i="2" s="1"/>
  <c r="N31" i="2"/>
  <c r="O31" i="2" s="1"/>
  <c r="N32" i="2"/>
  <c r="O32" i="2" s="1"/>
  <c r="N26" i="2"/>
  <c r="O26" i="2" s="1"/>
  <c r="N24" i="2"/>
  <c r="O24" i="2" s="1"/>
  <c r="N16" i="2"/>
  <c r="O16" i="2" s="1"/>
  <c r="N9" i="2"/>
  <c r="O9" i="2" s="1"/>
  <c r="N10" i="2"/>
  <c r="O10" i="2" s="1"/>
  <c r="N11" i="2"/>
  <c r="O11" i="2" s="1"/>
  <c r="N5" i="2"/>
  <c r="O5" i="2" s="1"/>
  <c r="N6" i="2"/>
  <c r="O6" i="2" s="1"/>
  <c r="N18" i="3"/>
  <c r="O18" i="3" s="1"/>
  <c r="N17" i="3"/>
  <c r="O17" i="3" s="1"/>
  <c r="N16" i="3"/>
  <c r="O16" i="3" s="1"/>
  <c r="N15" i="3"/>
  <c r="O15" i="3" s="1"/>
  <c r="N14" i="3"/>
  <c r="O14" i="3" s="1"/>
  <c r="N13" i="3"/>
  <c r="O13" i="3" s="1"/>
  <c r="N12" i="3"/>
  <c r="O12" i="3" s="1"/>
  <c r="N11" i="3"/>
  <c r="O11" i="3" s="1"/>
  <c r="N10" i="3"/>
  <c r="O10" i="3" s="1"/>
  <c r="N9" i="3"/>
  <c r="O9" i="3" s="1"/>
  <c r="N8" i="3"/>
  <c r="O8" i="3" s="1"/>
  <c r="N7" i="3"/>
  <c r="O7" i="3" s="1"/>
  <c r="N6" i="3"/>
  <c r="O6" i="3" s="1"/>
  <c r="N5" i="3"/>
  <c r="O5" i="3" s="1"/>
  <c r="N4" i="3"/>
  <c r="O4" i="3" s="1"/>
  <c r="N47" i="2"/>
  <c r="O47" i="2" s="1"/>
  <c r="N46" i="2"/>
  <c r="O46" i="2" s="1"/>
  <c r="N44" i="2"/>
  <c r="O44" i="2" s="1"/>
  <c r="N43" i="2"/>
  <c r="O43" i="2" s="1"/>
  <c r="N42" i="2"/>
  <c r="O42" i="2" s="1"/>
  <c r="N39" i="2"/>
  <c r="O39" i="2" s="1"/>
  <c r="N38" i="2"/>
  <c r="O38" i="2" s="1"/>
  <c r="N37" i="2"/>
  <c r="O37" i="2" s="1"/>
  <c r="N36" i="2"/>
  <c r="O36" i="2" s="1"/>
  <c r="N35" i="2"/>
  <c r="O35" i="2" s="1"/>
  <c r="N33" i="2"/>
  <c r="O33" i="2" s="1"/>
  <c r="N29" i="2"/>
  <c r="O29" i="2" s="1"/>
  <c r="N28" i="2"/>
  <c r="O28" i="2" s="1"/>
  <c r="N27" i="2"/>
  <c r="O27" i="2" s="1"/>
  <c r="N25" i="2"/>
  <c r="O25" i="2" s="1"/>
  <c r="N23" i="2"/>
  <c r="O23" i="2" s="1"/>
  <c r="N22" i="2"/>
  <c r="O22" i="2" s="1"/>
  <c r="N21" i="2"/>
  <c r="O21" i="2" s="1"/>
  <c r="N20" i="2"/>
  <c r="O20" i="2" s="1"/>
  <c r="N19" i="2"/>
  <c r="O19" i="2" s="1"/>
  <c r="N18" i="2"/>
  <c r="O18" i="2" s="1"/>
  <c r="N17" i="2"/>
  <c r="O17" i="2" s="1"/>
  <c r="N15" i="2"/>
  <c r="O15" i="2" s="1"/>
  <c r="N14" i="2"/>
  <c r="O14" i="2" s="1"/>
  <c r="N13" i="2"/>
  <c r="O13" i="2" s="1"/>
  <c r="N12" i="2"/>
  <c r="O12" i="2" s="1"/>
  <c r="N8" i="2"/>
  <c r="O8" i="2" s="1"/>
  <c r="N7" i="2"/>
  <c r="O7" i="2" s="1"/>
  <c r="N4" i="2"/>
  <c r="O4" i="2" s="1"/>
</calcChain>
</file>

<file path=xl/sharedStrings.xml><?xml version="1.0" encoding="utf-8"?>
<sst xmlns="http://schemas.openxmlformats.org/spreadsheetml/2006/main" count="981" uniqueCount="323">
  <si>
    <t>Chakwal</t>
  </si>
  <si>
    <t>Male</t>
  </si>
  <si>
    <t>25 Years, 6 Months, 11 Days</t>
  </si>
  <si>
    <t>Village &amp; P.O Dhoke Dabri, The 7 Distt, Chakwal</t>
  </si>
  <si>
    <t>0327-5360881</t>
  </si>
  <si>
    <t>S/O Zafer Iqbal</t>
  </si>
  <si>
    <t xml:space="preserve">Sharaz Abbas </t>
  </si>
  <si>
    <t>18 Years, 11 Months, 10 Days</t>
  </si>
  <si>
    <t xml:space="preserve">P.O Khas Kot Shamas (Dhibba) The Lawa, Distt, Talagang </t>
  </si>
  <si>
    <t>Talagang</t>
  </si>
  <si>
    <t>0300-3766583</t>
  </si>
  <si>
    <t>S/O Muhammad Imtiaz Ahmed Khan</t>
  </si>
  <si>
    <t xml:space="preserve">Malik Sharjeel Ahmed </t>
  </si>
  <si>
    <t>24 Years, 5 Months, 16 Days</t>
  </si>
  <si>
    <t xml:space="preserve">P.O Khas Kot Shamas (Dhibba) The Lawa, Distt, Chakwal </t>
  </si>
  <si>
    <t>0300-9766583</t>
  </si>
  <si>
    <t>Female</t>
  </si>
  <si>
    <t>D/O muhammad Imtiaz Ahmed Khan</t>
  </si>
  <si>
    <t xml:space="preserve">saima Imtiaz </t>
  </si>
  <si>
    <t>19 Years, 7 Months, 24 Days</t>
  </si>
  <si>
    <t>Mohallah Gatal Post Office Lawa Khas Tehsil Lawa District, Talagang</t>
  </si>
  <si>
    <t>0302-5034949, 0315-9948400</t>
  </si>
  <si>
    <t>S/O Sadaqat Hayat</t>
  </si>
  <si>
    <t xml:space="preserve">Abdul Basit </t>
  </si>
  <si>
    <t>27 Years, 0 Months, 14 Days</t>
  </si>
  <si>
    <t>Near Masjid Bilal, Muhallah Jhatla Talagang Distt, Chakwal</t>
  </si>
  <si>
    <t>0320-5297462, 0316-5596870</t>
  </si>
  <si>
    <t>S/O Muhammad Shafique</t>
  </si>
  <si>
    <t xml:space="preserve">Shahab Ul Haq </t>
  </si>
  <si>
    <t>20 Years, 1 Months, 11 Days</t>
  </si>
  <si>
    <t>Village Khewal, The 7 Distt Chakwal</t>
  </si>
  <si>
    <t>0331-5248237</t>
  </si>
  <si>
    <t>S/O Sajid hussain</t>
  </si>
  <si>
    <t xml:space="preserve">Muhaamd Aryan Sajid </t>
  </si>
  <si>
    <t>22 Years, 9 Months, 26 Days</t>
  </si>
  <si>
    <t>near Bhagwal Dak Khana Bisharat, Waghwal Zer, Tehsil Choa Saidan Shah, Chakwal</t>
  </si>
  <si>
    <t>0343-0520146</t>
  </si>
  <si>
    <t>d/o Azmat Hussain</t>
  </si>
  <si>
    <t>Hania Zahra</t>
  </si>
  <si>
    <t>23 Years, 4 Months, 5 Days</t>
  </si>
  <si>
    <t>Masjid Irshad Mubarik Dab road, Muhalla Ghousia, Chakwal</t>
  </si>
  <si>
    <t>0316-5904441</t>
  </si>
  <si>
    <t>d/o Khalid Masood</t>
  </si>
  <si>
    <t>Aleesha Masood</t>
  </si>
  <si>
    <t>23 Years, 4 Months, 10 Days</t>
  </si>
  <si>
    <t>Dhoke Umer Daraz, Dak Khana Leti , Tehsil Lawa District Talagang</t>
  </si>
  <si>
    <t>0329-1898091, 0304-5693060</t>
  </si>
  <si>
    <t>s/o Umer Daraz Khan</t>
  </si>
  <si>
    <t xml:space="preserve">Zeeshan Ali </t>
  </si>
  <si>
    <t>27 Years, 5 Months, 21 Days</t>
  </si>
  <si>
    <t>Dak Khana khas, Pathowali, Tehsl Talagang, District Chakwal</t>
  </si>
  <si>
    <t>0349-5732530</t>
  </si>
  <si>
    <t xml:space="preserve">s/o Zahid Farooq </t>
  </si>
  <si>
    <t>Rizwan Farooq</t>
  </si>
  <si>
    <t>20 Years, 7 Months, 4 Days</t>
  </si>
  <si>
    <t>Sudhar Dak Khana Khas, Tehsil Distict Chakwal</t>
  </si>
  <si>
    <t>0370-5848692</t>
  </si>
  <si>
    <t>s/o Muhammad Akram</t>
  </si>
  <si>
    <t>Muhammad Adil</t>
  </si>
  <si>
    <t>28 Years, 5 Months, 27 Days</t>
  </si>
  <si>
    <t>Dak Khana Khas Bisharat, Tehsil Choa Saidan Shah, District Chakwal</t>
  </si>
  <si>
    <t>0303-6092338</t>
  </si>
  <si>
    <t>s/o Malik Javed Iqbal</t>
  </si>
  <si>
    <t xml:space="preserve">Faheem Iqbal </t>
  </si>
  <si>
    <t>25 Years, 5 Months, 12 Days</t>
  </si>
  <si>
    <t>Dak khana khas Panwal, Tehsil District Chakwal</t>
  </si>
  <si>
    <t>0334-4331198</t>
  </si>
  <si>
    <t>s/o Qaiser Mahmood</t>
  </si>
  <si>
    <t>Muhammad Luqman</t>
  </si>
  <si>
    <t>20 Years, 7 Months, 11 Days</t>
  </si>
  <si>
    <t>Dak Khana Bangulala, Mehlal faflan Gaun sawal, Tehsil District Chakwal</t>
  </si>
  <si>
    <t>0334-5768206, 0304-5336566</t>
  </si>
  <si>
    <t>d/o Muhammad Afzal</t>
  </si>
  <si>
    <t>Malaika Afzal</t>
  </si>
  <si>
    <t>19 Years, 6 Months, 0 Days</t>
  </si>
  <si>
    <t>House no. 397, Street no. 12, Phase 5-B, Ghouri Town, Islmabad</t>
  </si>
  <si>
    <t>0306-5292757</t>
  </si>
  <si>
    <t>s/o Aziz Khan</t>
  </si>
  <si>
    <t xml:space="preserve">Malik Abdul Haseeb Khan </t>
  </si>
  <si>
    <t>22 Years, 0 Months, 17 Days</t>
  </si>
  <si>
    <t>Warwal, Dak Khana Khas, Tehsil district Chakwal</t>
  </si>
  <si>
    <t>0332-9789808</t>
  </si>
  <si>
    <t>d/o Mazhar Hussain</t>
  </si>
  <si>
    <t>Iffat Shaheen</t>
  </si>
  <si>
    <t>23 Years, 4 Months, 27 Days</t>
  </si>
  <si>
    <t>Post Office Nachnadi, Tehsil District Chakwal</t>
  </si>
  <si>
    <t>0370-9164814</t>
  </si>
  <si>
    <t>d/o Afsar Mehmood</t>
  </si>
  <si>
    <t>Asma Shaheen</t>
  </si>
  <si>
    <t>26 Years, 1 Months, 11 Days</t>
  </si>
  <si>
    <t>0313-5247397</t>
  </si>
  <si>
    <t>Muqaddas Jabeen</t>
  </si>
  <si>
    <t>18 Years, 2 Months, 18 Days</t>
  </si>
  <si>
    <t>VPO Sadiqabad, Tehsil Lawa District Talagang</t>
  </si>
  <si>
    <t>0313-0106401, 0319-7426401</t>
  </si>
  <si>
    <t xml:space="preserve"> s/o Mansoor Aamir</t>
  </si>
  <si>
    <t>Muhammad Faizan Aamir</t>
  </si>
  <si>
    <t>21 Years, 3 Months, 4 Days</t>
  </si>
  <si>
    <t>Dhoke Mangiyal, TalagaNG Dak Khana, Tehsil District Talagang</t>
  </si>
  <si>
    <t>0370-5034506</t>
  </si>
  <si>
    <t>s/o Jalil Ahmed</t>
  </si>
  <si>
    <t>Waleed Ahmed</t>
  </si>
  <si>
    <t>19 Years, 6 Months, 20 Days</t>
  </si>
  <si>
    <t>Dak Khana Khas, Winhar, District Tehsil Talagang</t>
  </si>
  <si>
    <t>0304-8272994, 0301-1490243</t>
  </si>
  <si>
    <t>s/o Allah Nawaz</t>
  </si>
  <si>
    <t>Muhammad Junaid</t>
  </si>
  <si>
    <t>24 Years, 0 Months, 9 Days</t>
  </si>
  <si>
    <t>Muhalla Kashmir Colony, Dak Khana Khas Dhadiyal, District Chakwal</t>
  </si>
  <si>
    <t>0324-4215337</t>
  </si>
  <si>
    <t>d/o Muhammad Aqeel Khan</t>
  </si>
  <si>
    <t>Irsa Aqeel</t>
  </si>
  <si>
    <t>21 Years, 9 Months, 10 Days</t>
  </si>
  <si>
    <t>Muhalla Ghatal, Dak Khana Khas Lawa, District Talagang</t>
  </si>
  <si>
    <t>0327-5368522</t>
  </si>
  <si>
    <t>s/o Sadaqat Hayat</t>
  </si>
  <si>
    <t>Abdul Wahab</t>
  </si>
  <si>
    <t>22 Years, 6 Months, 13 Days</t>
  </si>
  <si>
    <t>Bhagwal, Dak khana khas Tehsil District Chakwal</t>
  </si>
  <si>
    <t>0330-5260214</t>
  </si>
  <si>
    <t>d/o Ghulam Shabbir Mughal</t>
  </si>
  <si>
    <t>Sadia Shabbir</t>
  </si>
  <si>
    <t>19 Years, 4 Months, 26 Days</t>
  </si>
  <si>
    <t>Hospital road, Near New Eidgah, Dak Khana khas taman, District Tehsil Talagang</t>
  </si>
  <si>
    <t>0325-5780429</t>
  </si>
  <si>
    <t>s/o Sikandar Hayat</t>
  </si>
  <si>
    <t>Danish Sikandar</t>
  </si>
  <si>
    <t>19 Years, 11 Months, 9 Days</t>
  </si>
  <si>
    <t>Dak Khana Khas,  Kotera, Chingi, Tehsil District Talagang</t>
  </si>
  <si>
    <t>0302-5702130</t>
  </si>
  <si>
    <t>s/o Nasir Abbas</t>
  </si>
  <si>
    <t>Ghayyour Abbas</t>
  </si>
  <si>
    <t>19 Years, 10 Months, 17 Days</t>
  </si>
  <si>
    <t>Muhalla Jhandla near Masjid Quba Talagang District Talangang</t>
  </si>
  <si>
    <t>0321-3858336</t>
  </si>
  <si>
    <t>s/o Zahoor Ahmed</t>
  </si>
  <si>
    <t>Muhammad Awais Zahoor</t>
  </si>
  <si>
    <t>24 Years, 11 Months, 1 Days</t>
  </si>
  <si>
    <t>Muhalla Machine near Govrt Higher Secondary School, Asidan Shan</t>
  </si>
  <si>
    <t>0344-5123634</t>
  </si>
  <si>
    <t>s/o Javed Iqbal</t>
  </si>
  <si>
    <t>Muhammad Kaleem Javed Akbar</t>
  </si>
  <si>
    <t>19 Years, 10 Months, 6 Days</t>
  </si>
  <si>
    <t>Near Dhoke Qadir Dak Khana Chogha Gang Ali Shah, Tehsil District Chakwal</t>
  </si>
  <si>
    <t>0334-1736514, 0325-1525572</t>
  </si>
  <si>
    <t>s/o Tauqir Haider</t>
  </si>
  <si>
    <t>Muhammad Taqi Haider</t>
  </si>
  <si>
    <t>20 Years, 4 Months, 16 Days</t>
  </si>
  <si>
    <t>Muhalla Ball, Dak Khana Khas Murid Tehsil District Chakwal</t>
  </si>
  <si>
    <t>0344-9473015</t>
  </si>
  <si>
    <t>s/o Mazhar Abbas</t>
  </si>
  <si>
    <t>Syed Sana Haider</t>
  </si>
  <si>
    <t>18 Years, 6 Months, 21 Days</t>
  </si>
  <si>
    <t>Dak Khana Dharabi, Dheri Anwal , Tehsil Chakwal</t>
  </si>
  <si>
    <t>0319-9628187, 0318-9217976</t>
  </si>
  <si>
    <t>s/o Ali Haider</t>
  </si>
  <si>
    <t>Arslan Haider</t>
  </si>
  <si>
    <t>18 Years, 7 Months, 1 Days</t>
  </si>
  <si>
    <t>VPO Dhair Mondh Tehsil district Chakwal</t>
  </si>
  <si>
    <t>0306-6293039</t>
  </si>
  <si>
    <t>d/o Bahadur Khan</t>
  </si>
  <si>
    <t>Saima Bibi</t>
  </si>
  <si>
    <t>19 Years, 4 Months, 10 Days</t>
  </si>
  <si>
    <t>Jhandiyal Faiz ullah Dak Khana Takiya Shah Murar Tehsil District Chakwal</t>
  </si>
  <si>
    <t>0331-5134462, 0323-1511661</t>
  </si>
  <si>
    <t>s/o Muhammad Maqsood</t>
  </si>
  <si>
    <t>Jamal Abdul Nasir</t>
  </si>
  <si>
    <t>19 Years, 10 Months, 18 Days</t>
  </si>
  <si>
    <t>Nimra Masjid Tasawwar Streer, Muhalla Muzdilfa Town, Chakwal</t>
  </si>
  <si>
    <t>0336-5923218, 0318-5406252</t>
  </si>
  <si>
    <t>s/o Muhammad Irfan Haider</t>
  </si>
  <si>
    <t>Abdul Haseeb</t>
  </si>
  <si>
    <t>20 Years, 8 Months, 12 Days</t>
  </si>
  <si>
    <t>Near Royal College Pindi road Jinnah Colony Chakwal</t>
  </si>
  <si>
    <t>0327-8671159</t>
  </si>
  <si>
    <t>s/o Muhammad Nisar</t>
  </si>
  <si>
    <t xml:space="preserve">Muhammad Hanzalla </t>
  </si>
  <si>
    <t>22 Years, 7 Months, 19 Days</t>
  </si>
  <si>
    <t>Muhalla Bari Masjid, Dak Khana Mureed, Tehsil District Chakwal</t>
  </si>
  <si>
    <t>0313-5845631</t>
  </si>
  <si>
    <t>s/o Ameer Afsar</t>
  </si>
  <si>
    <t>Muhammad Adeel</t>
  </si>
  <si>
    <t>Bhagwal, Dka khana khas Tehsil District Chakwal</t>
  </si>
  <si>
    <t>20 Years, 7 Months, 7 Days</t>
  </si>
  <si>
    <t>Dak Khana Khas Kotera, Chingi, Tehsil District Chakwal</t>
  </si>
  <si>
    <t>0306-5987626</t>
  </si>
  <si>
    <t>d/o Muhammad Javed</t>
  </si>
  <si>
    <t>Zartashia Darain</t>
  </si>
  <si>
    <t>19 Years, 10 Months, 16 Days</t>
  </si>
  <si>
    <t>Dhaku Road, St No. 7, Muhalla Chistiyan Chakwal</t>
  </si>
  <si>
    <t>0333-5909792</t>
  </si>
  <si>
    <t>d/o Muhammad Maroof</t>
  </si>
  <si>
    <t>Eman Gul</t>
  </si>
  <si>
    <t>18 Years, 4 Months, 26 Days</t>
  </si>
  <si>
    <t>Muhalla Kasi, Dak Khana Panjnand, Tehsil Lawa, District Chakwal</t>
  </si>
  <si>
    <t>0300-4157400</t>
  </si>
  <si>
    <t>s/o Sabir Hayyat</t>
  </si>
  <si>
    <t>Muhammad Awais</t>
  </si>
  <si>
    <t>27 Years, 8 Months, 6 Days</t>
  </si>
  <si>
    <t>Muhalla Hajji Altaf Colony, Dak Khana Khas Lawa, District Chakwal</t>
  </si>
  <si>
    <t>0314-1495326</t>
  </si>
  <si>
    <t>s/o Abdul Khaliq</t>
  </si>
  <si>
    <t>Muhammad Irfan</t>
  </si>
  <si>
    <t>26 Years, 7 Months, 15 Days</t>
  </si>
  <si>
    <t>Dak Khana Kallar Khar, Chambhi, Tehsil Kallar Kahar, District Chakwal</t>
  </si>
  <si>
    <t>0370-1589231</t>
  </si>
  <si>
    <t>d/o Muhammad Adeel</t>
  </si>
  <si>
    <t>Aqsa Naseem</t>
  </si>
  <si>
    <t>20 Years, 9 Months, 1 Days</t>
  </si>
  <si>
    <t>Dak Khana Khas Murali, Tehsil Talagang, District Chakwal</t>
  </si>
  <si>
    <t>0319-5825528, 0333-8706113</t>
  </si>
  <si>
    <t>d/o Malik Muhammad Hanif</t>
  </si>
  <si>
    <t>Bushra Hanif</t>
  </si>
  <si>
    <t>23 Years, 11 Months, 18 Days</t>
  </si>
  <si>
    <t>House No. CB-150 5/18 muhalla Dhok mustaqeem Mehboob Street Rawalpindi</t>
  </si>
  <si>
    <t>0311-1749703</t>
  </si>
  <si>
    <t>s/oFarooq Ahmed</t>
  </si>
  <si>
    <t>Muhammad Shoaib Farooq</t>
  </si>
  <si>
    <t>Remarks</t>
  </si>
  <si>
    <t>AGE</t>
  </si>
  <si>
    <t>Marks %</t>
  </si>
  <si>
    <t>Total Marks</t>
  </si>
  <si>
    <t>Matric Marks</t>
  </si>
  <si>
    <t>Address</t>
  </si>
  <si>
    <t>Domicile</t>
  </si>
  <si>
    <t>CNIC</t>
  </si>
  <si>
    <t>DOB</t>
  </si>
  <si>
    <t>Phonre No.</t>
  </si>
  <si>
    <t>Religion</t>
  </si>
  <si>
    <t>Gender</t>
  </si>
  <si>
    <t>Father,s Name</t>
  </si>
  <si>
    <t xml:space="preserve">Name </t>
  </si>
  <si>
    <t>Form No.</t>
  </si>
  <si>
    <t>Sr No.</t>
  </si>
  <si>
    <t>Muslim</t>
  </si>
  <si>
    <t>37201-8031342-3</t>
  </si>
  <si>
    <t>37203-3632660-4</t>
  </si>
  <si>
    <t>37204-0132450-0</t>
  </si>
  <si>
    <t>37205-0341300-9</t>
  </si>
  <si>
    <t>37201-1353234-6</t>
  </si>
  <si>
    <t>37205-0347111-3</t>
  </si>
  <si>
    <t>37203-4821412-4</t>
  </si>
  <si>
    <t>37201-4222635-2</t>
  </si>
  <si>
    <t>37201-0876804-1</t>
  </si>
  <si>
    <t>37201-6269306-3</t>
  </si>
  <si>
    <t>37201-6788512-7</t>
  </si>
  <si>
    <t>37201-8243580-3</t>
  </si>
  <si>
    <t>37203-2291121-4</t>
  </si>
  <si>
    <t>37201-1937272-5</t>
  </si>
  <si>
    <t>37201-0929548-9</t>
  </si>
  <si>
    <t>37201-5873362-1</t>
  </si>
  <si>
    <t>37202-8224152-7</t>
  </si>
  <si>
    <t>42201-6614418-3</t>
  </si>
  <si>
    <t>37203-0623972-1</t>
  </si>
  <si>
    <t>37203-4725189-3</t>
  </si>
  <si>
    <t>37205-0347333-3</t>
  </si>
  <si>
    <t>37102-3230004-2</t>
  </si>
  <si>
    <t>37203-9223325-7</t>
  </si>
  <si>
    <t>37203-1380314-9</t>
  </si>
  <si>
    <t>37205-0357242-9</t>
  </si>
  <si>
    <t>37201-8618422-2</t>
  </si>
  <si>
    <t>37201-1936860-0</t>
  </si>
  <si>
    <t>37201-5729884-6</t>
  </si>
  <si>
    <t>37203-8872082-7</t>
  </si>
  <si>
    <t>37201-2192578-4</t>
  </si>
  <si>
    <t>35201-2997173-7</t>
  </si>
  <si>
    <t>38403-9962675-7</t>
  </si>
  <si>
    <t>37201-7717140-7</t>
  </si>
  <si>
    <t>3203-1149635-9</t>
  </si>
  <si>
    <t>37203-9731443-3</t>
  </si>
  <si>
    <t>37203-5642355-2</t>
  </si>
  <si>
    <t>54400-1609646-0</t>
  </si>
  <si>
    <t>37201-4003282-9</t>
  </si>
  <si>
    <t>37203-9649791-1</t>
  </si>
  <si>
    <t>37205-0347344-1</t>
  </si>
  <si>
    <t>37203-8820331-8</t>
  </si>
  <si>
    <t>37203-3417993-9</t>
  </si>
  <si>
    <t>37201-0262368-3</t>
  </si>
  <si>
    <t>LIST OF PROVISIONALLY ELIGIBLE CANDIATES AFTER SCRUTINY OF DOCUMENTS FOR THE POST OF E &amp; T CONSTABLE IN RESPECT OF CHAKWAL DISTRICT</t>
  </si>
  <si>
    <t>LIST OF PROVISIONALLY ELIGIBLE CANDIATES ( Male) AFTER SCRUTINY OF DOCUMENTS FOR THE POST OF E &amp; T CONSTABLE IN RESPECT OF CHAKWAL DISTRICT</t>
  </si>
  <si>
    <t>Eligible</t>
  </si>
  <si>
    <t>Farooq Ahmed</t>
  </si>
  <si>
    <t xml:space="preserve"> Abdul Khaliq</t>
  </si>
  <si>
    <t xml:space="preserve"> Sabir Hayyat</t>
  </si>
  <si>
    <t xml:space="preserve"> Ameer Afsar</t>
  </si>
  <si>
    <t xml:space="preserve"> Muhammad Nisar</t>
  </si>
  <si>
    <t xml:space="preserve"> Muhammad Irfan Haider</t>
  </si>
  <si>
    <t xml:space="preserve"> Muhammad Maqsood</t>
  </si>
  <si>
    <t xml:space="preserve"> Ali Haider</t>
  </si>
  <si>
    <t xml:space="preserve"> Mazhar Abbas</t>
  </si>
  <si>
    <t xml:space="preserve"> Tauqir Haider</t>
  </si>
  <si>
    <t xml:space="preserve"> Javed Iqbal</t>
  </si>
  <si>
    <t xml:space="preserve"> Zahoor Ahmed</t>
  </si>
  <si>
    <t xml:space="preserve"> Nasir Abbas</t>
  </si>
  <si>
    <t xml:space="preserve"> Sikandar Hayat</t>
  </si>
  <si>
    <t xml:space="preserve"> Sadaqat Hayat</t>
  </si>
  <si>
    <t xml:space="preserve"> Allah Nawaz</t>
  </si>
  <si>
    <t xml:space="preserve"> Jalil Ahmed</t>
  </si>
  <si>
    <t xml:space="preserve">  Mansoor Aamir</t>
  </si>
  <si>
    <t xml:space="preserve"> Aziz Khan</t>
  </si>
  <si>
    <t xml:space="preserve"> Qaiser Mahmood</t>
  </si>
  <si>
    <t xml:space="preserve"> Malik Javed Iqbal</t>
  </si>
  <si>
    <t xml:space="preserve"> Muhammad Akram</t>
  </si>
  <si>
    <t xml:space="preserve"> Zahid Farooq </t>
  </si>
  <si>
    <t xml:space="preserve"> Umer Daraz Khan</t>
  </si>
  <si>
    <t xml:space="preserve"> Sajid hussain</t>
  </si>
  <si>
    <t xml:space="preserve"> Muhammad Shafique</t>
  </si>
  <si>
    <t xml:space="preserve"> Muhammad Imtiaz Ahmed Khan</t>
  </si>
  <si>
    <t xml:space="preserve"> Zafer Iqbal</t>
  </si>
  <si>
    <t>Div</t>
  </si>
  <si>
    <t>1st Div</t>
  </si>
  <si>
    <t>2nd Div</t>
  </si>
  <si>
    <t xml:space="preserve">LIST OF PROVISIONALLY ELIGIBLE CANDIDATES AFTER SECRUTINY OF DOCUMENTS FOR THE POST OF EXCISE AND TAXATION CONSNSTABLE (BS-05) IN RESPECT OF CHAKWAL DISTRICT </t>
  </si>
  <si>
    <t xml:space="preserve">Eligible </t>
  </si>
  <si>
    <t>37202-5642355-2</t>
  </si>
  <si>
    <t>Muhalla Jhatla near Masjid Quba Talagang District Talangang</t>
  </si>
  <si>
    <r>
      <rPr>
        <b/>
        <sz val="11"/>
        <color theme="1"/>
        <rFont val="Arial"/>
        <family val="2"/>
      </rPr>
      <t>(Nazia Javaid)</t>
    </r>
    <r>
      <rPr>
        <sz val="11"/>
        <color theme="1"/>
        <rFont val="Arial"/>
        <family val="2"/>
      </rPr>
      <t xml:space="preserve">
Deputy Director (Admn) 
Excise &amp; Taxation, Rawalpindi
Member</t>
    </r>
  </si>
  <si>
    <r>
      <t xml:space="preserve">(Munawar Hussain)
</t>
    </r>
    <r>
      <rPr>
        <sz val="11"/>
        <color theme="1"/>
        <rFont val="Arial"/>
        <family val="2"/>
      </rPr>
      <t>Excise &amp; Taxation Officer
Jhelum
Member</t>
    </r>
  </si>
  <si>
    <r>
      <t xml:space="preserve">(Zulfiqar Abbas)
</t>
    </r>
    <r>
      <rPr>
        <sz val="11"/>
        <color theme="1"/>
        <rFont val="Arial"/>
        <family val="2"/>
      </rPr>
      <t>Excise &amp; Taxation Officer
Chakwal
Member</t>
    </r>
  </si>
  <si>
    <r>
      <rPr>
        <b/>
        <sz val="11"/>
        <color theme="1"/>
        <rFont val="Arial"/>
        <family val="2"/>
      </rPr>
      <t>(Farrukh Saeed)</t>
    </r>
    <r>
      <rPr>
        <sz val="11"/>
        <color theme="1"/>
        <rFont val="Arial"/>
        <family val="2"/>
      </rPr>
      <t xml:space="preserve">
Excise &amp; Taxation Officer, 
Attock
Member</t>
    </r>
  </si>
  <si>
    <t xml:space="preserve"> </t>
  </si>
  <si>
    <r>
      <t>(Imran Aslem)</t>
    </r>
    <r>
      <rPr>
        <sz val="11"/>
        <color theme="1"/>
        <rFont val="Arial"/>
        <family val="2"/>
      </rPr>
      <t xml:space="preserve">
Director Excise &amp; Taxation
Rawalpindi Division
Convener</t>
    </r>
  </si>
  <si>
    <t>0320-5297462
0316-5596870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</si>
</sst>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6" x14ac:knownFonts="1"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textRotation="90" wrapText="1"/>
    </xf>
    <xf numFmtId="0" fontId="2" fillId="4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9" fontId="3" fillId="0" borderId="1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/>
    </xf>
    <xf numFmtId="164" fontId="3" fillId="5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9" fontId="3" fillId="3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4"/>
  <sheetViews>
    <sheetView view="pageLayout" topLeftCell="A40" zoomScaleNormal="90" workbookViewId="0">
      <selection activeCell="C51" sqref="C51:K54"/>
    </sheetView>
  </sheetViews>
  <sheetFormatPr defaultColWidth="8.85546875" defaultRowHeight="14.25" x14ac:dyDescent="0.25"/>
  <cols>
    <col min="1" max="1" width="4.5703125" style="10" customWidth="1"/>
    <col min="2" max="2" width="5.7109375" style="10" customWidth="1"/>
    <col min="3" max="3" width="21.42578125" style="9" customWidth="1"/>
    <col min="4" max="4" width="20.42578125" style="9" customWidth="1"/>
    <col min="5" max="5" width="9.7109375" style="10" customWidth="1"/>
    <col min="6" max="6" width="11.28515625" style="11" customWidth="1"/>
    <col min="7" max="7" width="15.28515625" style="9" customWidth="1"/>
    <col min="8" max="8" width="11.85546875" style="10" customWidth="1"/>
    <col min="9" max="9" width="12.5703125" style="9" customWidth="1"/>
    <col min="10" max="10" width="9.85546875" style="10" customWidth="1"/>
    <col min="11" max="11" width="31.42578125" style="31" customWidth="1"/>
    <col min="12" max="12" width="7.140625" style="11" customWidth="1"/>
    <col min="13" max="13" width="7.28515625" style="11" customWidth="1"/>
    <col min="14" max="14" width="6.28515625" style="11" customWidth="1"/>
    <col min="15" max="15" width="6.7109375" style="10" customWidth="1"/>
    <col min="16" max="16" width="11" style="10" customWidth="1"/>
    <col min="17" max="16384" width="8.85546875" style="10"/>
  </cols>
  <sheetData>
    <row r="2" spans="1:17" s="1" customFormat="1" ht="15" customHeight="1" x14ac:dyDescent="0.25">
      <c r="A2" s="1" t="s">
        <v>312</v>
      </c>
    </row>
    <row r="3" spans="1:17" ht="61.15" customHeight="1" x14ac:dyDescent="0.25">
      <c r="A3" s="12" t="s">
        <v>233</v>
      </c>
      <c r="B3" s="13" t="s">
        <v>232</v>
      </c>
      <c r="C3" s="14" t="s">
        <v>231</v>
      </c>
      <c r="D3" s="14" t="s">
        <v>230</v>
      </c>
      <c r="E3" s="14" t="s">
        <v>229</v>
      </c>
      <c r="F3" s="14" t="s">
        <v>228</v>
      </c>
      <c r="G3" s="15" t="s">
        <v>227</v>
      </c>
      <c r="H3" s="16" t="s">
        <v>226</v>
      </c>
      <c r="I3" s="16" t="s">
        <v>225</v>
      </c>
      <c r="J3" s="16" t="s">
        <v>224</v>
      </c>
      <c r="K3" s="17" t="s">
        <v>223</v>
      </c>
      <c r="L3" s="18" t="s">
        <v>222</v>
      </c>
      <c r="M3" s="18" t="s">
        <v>221</v>
      </c>
      <c r="N3" s="18" t="s">
        <v>220</v>
      </c>
      <c r="O3" s="18" t="s">
        <v>309</v>
      </c>
      <c r="P3" s="19" t="s">
        <v>219</v>
      </c>
      <c r="Q3" s="18" t="s">
        <v>218</v>
      </c>
    </row>
    <row r="4" spans="1:17" ht="57" x14ac:dyDescent="0.25">
      <c r="A4" s="20">
        <v>1</v>
      </c>
      <c r="B4" s="20">
        <v>2</v>
      </c>
      <c r="C4" s="21" t="s">
        <v>217</v>
      </c>
      <c r="D4" s="21" t="s">
        <v>216</v>
      </c>
      <c r="E4" s="22" t="s">
        <v>1</v>
      </c>
      <c r="F4" s="20" t="s">
        <v>234</v>
      </c>
      <c r="G4" s="23" t="s">
        <v>215</v>
      </c>
      <c r="H4" s="24">
        <v>37399</v>
      </c>
      <c r="I4" s="25" t="s">
        <v>235</v>
      </c>
      <c r="J4" s="24" t="s">
        <v>0</v>
      </c>
      <c r="K4" s="26" t="s">
        <v>214</v>
      </c>
      <c r="L4" s="20">
        <v>690</v>
      </c>
      <c r="M4" s="20">
        <v>1100</v>
      </c>
      <c r="N4" s="27">
        <f t="shared" ref="N4:N47" si="0">L4/M4</f>
        <v>0.62727272727272732</v>
      </c>
      <c r="O4" s="22" t="str">
        <f t="shared" ref="O4:O47" si="1">IF(N4&gt;=60%,"1st Div",IF(N4&gt;=45%,"2nd Div",IF(N4&gt;=33%,"3rd Div","Fail")))</f>
        <v>1st Div</v>
      </c>
      <c r="P4" s="21" t="s">
        <v>213</v>
      </c>
      <c r="Q4" s="22" t="s">
        <v>313</v>
      </c>
    </row>
    <row r="5" spans="1:17" ht="42.75" x14ac:dyDescent="0.25">
      <c r="A5" s="20">
        <v>2</v>
      </c>
      <c r="B5" s="20">
        <v>3</v>
      </c>
      <c r="C5" s="21" t="s">
        <v>212</v>
      </c>
      <c r="D5" s="21" t="s">
        <v>211</v>
      </c>
      <c r="E5" s="22" t="s">
        <v>16</v>
      </c>
      <c r="F5" s="20" t="s">
        <v>234</v>
      </c>
      <c r="G5" s="23" t="s">
        <v>210</v>
      </c>
      <c r="H5" s="24">
        <v>38574</v>
      </c>
      <c r="I5" s="25" t="s">
        <v>236</v>
      </c>
      <c r="J5" s="24" t="s">
        <v>0</v>
      </c>
      <c r="K5" s="26" t="s">
        <v>209</v>
      </c>
      <c r="L5" s="20">
        <v>772</v>
      </c>
      <c r="M5" s="20">
        <v>1100</v>
      </c>
      <c r="N5" s="27">
        <f t="shared" si="0"/>
        <v>0.70181818181818179</v>
      </c>
      <c r="O5" s="22" t="str">
        <f t="shared" si="1"/>
        <v>1st Div</v>
      </c>
      <c r="P5" s="21" t="s">
        <v>208</v>
      </c>
      <c r="Q5" s="22" t="s">
        <v>313</v>
      </c>
    </row>
    <row r="6" spans="1:17" ht="42.75" x14ac:dyDescent="0.25">
      <c r="A6" s="20">
        <v>3</v>
      </c>
      <c r="B6" s="20">
        <v>4</v>
      </c>
      <c r="C6" s="21" t="s">
        <v>207</v>
      </c>
      <c r="D6" s="28" t="s">
        <v>206</v>
      </c>
      <c r="E6" s="29" t="s">
        <v>16</v>
      </c>
      <c r="F6" s="20" t="s">
        <v>234</v>
      </c>
      <c r="G6" s="23" t="s">
        <v>205</v>
      </c>
      <c r="H6" s="24">
        <v>36429</v>
      </c>
      <c r="I6" s="25" t="s">
        <v>237</v>
      </c>
      <c r="J6" s="24" t="s">
        <v>0</v>
      </c>
      <c r="K6" s="26" t="s">
        <v>204</v>
      </c>
      <c r="L6" s="20">
        <v>922</v>
      </c>
      <c r="M6" s="20">
        <v>1100</v>
      </c>
      <c r="N6" s="27">
        <f t="shared" si="0"/>
        <v>0.83818181818181814</v>
      </c>
      <c r="O6" s="22" t="str">
        <f t="shared" si="1"/>
        <v>1st Div</v>
      </c>
      <c r="P6" s="21" t="s">
        <v>203</v>
      </c>
      <c r="Q6" s="22" t="s">
        <v>313</v>
      </c>
    </row>
    <row r="7" spans="1:17" ht="42.75" x14ac:dyDescent="0.25">
      <c r="A7" s="20">
        <v>4</v>
      </c>
      <c r="B7" s="20">
        <v>6</v>
      </c>
      <c r="C7" s="21" t="s">
        <v>202</v>
      </c>
      <c r="D7" s="21" t="s">
        <v>201</v>
      </c>
      <c r="E7" s="22" t="s">
        <v>1</v>
      </c>
      <c r="F7" s="20" t="s">
        <v>234</v>
      </c>
      <c r="G7" s="23" t="s">
        <v>200</v>
      </c>
      <c r="H7" s="24">
        <v>36043</v>
      </c>
      <c r="I7" s="25" t="s">
        <v>238</v>
      </c>
      <c r="J7" s="24" t="s">
        <v>0</v>
      </c>
      <c r="K7" s="26" t="s">
        <v>199</v>
      </c>
      <c r="L7" s="20">
        <v>657</v>
      </c>
      <c r="M7" s="20">
        <v>1100</v>
      </c>
      <c r="N7" s="27">
        <f t="shared" si="0"/>
        <v>0.59727272727272729</v>
      </c>
      <c r="O7" s="22" t="str">
        <f t="shared" si="1"/>
        <v>2nd Div</v>
      </c>
      <c r="P7" s="21" t="s">
        <v>198</v>
      </c>
      <c r="Q7" s="22" t="s">
        <v>313</v>
      </c>
    </row>
    <row r="8" spans="1:17" ht="42.75" x14ac:dyDescent="0.25">
      <c r="A8" s="20">
        <v>5</v>
      </c>
      <c r="B8" s="20">
        <v>7</v>
      </c>
      <c r="C8" s="21" t="s">
        <v>197</v>
      </c>
      <c r="D8" s="21" t="s">
        <v>196</v>
      </c>
      <c r="E8" s="22" t="s">
        <v>1</v>
      </c>
      <c r="F8" s="20" t="s">
        <v>234</v>
      </c>
      <c r="G8" s="23" t="s">
        <v>195</v>
      </c>
      <c r="H8" s="24">
        <v>39431</v>
      </c>
      <c r="I8" s="25" t="s">
        <v>240</v>
      </c>
      <c r="J8" s="24" t="s">
        <v>0</v>
      </c>
      <c r="K8" s="26" t="s">
        <v>194</v>
      </c>
      <c r="L8" s="20">
        <v>893</v>
      </c>
      <c r="M8" s="20">
        <v>1200</v>
      </c>
      <c r="N8" s="27">
        <f t="shared" si="0"/>
        <v>0.74416666666666664</v>
      </c>
      <c r="O8" s="22" t="str">
        <f t="shared" si="1"/>
        <v>1st Div</v>
      </c>
      <c r="P8" s="21" t="s">
        <v>193</v>
      </c>
      <c r="Q8" s="22" t="s">
        <v>313</v>
      </c>
    </row>
    <row r="9" spans="1:17" ht="57" x14ac:dyDescent="0.25">
      <c r="A9" s="20">
        <v>6</v>
      </c>
      <c r="B9" s="20">
        <v>8</v>
      </c>
      <c r="C9" s="21" t="s">
        <v>192</v>
      </c>
      <c r="D9" s="21" t="s">
        <v>191</v>
      </c>
      <c r="E9" s="22" t="s">
        <v>16</v>
      </c>
      <c r="F9" s="20" t="s">
        <v>234</v>
      </c>
      <c r="G9" s="23" t="s">
        <v>190</v>
      </c>
      <c r="H9" s="24">
        <v>38893</v>
      </c>
      <c r="I9" s="25" t="s">
        <v>239</v>
      </c>
      <c r="J9" s="24" t="s">
        <v>9</v>
      </c>
      <c r="K9" s="26" t="s">
        <v>189</v>
      </c>
      <c r="L9" s="20">
        <v>646</v>
      </c>
      <c r="M9" s="20">
        <v>1100</v>
      </c>
      <c r="N9" s="27">
        <f t="shared" si="0"/>
        <v>0.58727272727272728</v>
      </c>
      <c r="O9" s="22" t="str">
        <f t="shared" si="1"/>
        <v>2nd Div</v>
      </c>
      <c r="P9" s="21" t="s">
        <v>188</v>
      </c>
      <c r="Q9" s="22" t="s">
        <v>313</v>
      </c>
    </row>
    <row r="10" spans="1:17" ht="42.75" x14ac:dyDescent="0.25">
      <c r="A10" s="20">
        <v>7</v>
      </c>
      <c r="B10" s="20">
        <v>9</v>
      </c>
      <c r="C10" s="21" t="s">
        <v>187</v>
      </c>
      <c r="D10" s="21" t="s">
        <v>186</v>
      </c>
      <c r="E10" s="22" t="s">
        <v>16</v>
      </c>
      <c r="F10" s="20" t="s">
        <v>234</v>
      </c>
      <c r="G10" s="23" t="s">
        <v>185</v>
      </c>
      <c r="H10" s="24">
        <v>38629</v>
      </c>
      <c r="I10" s="25" t="s">
        <v>241</v>
      </c>
      <c r="J10" s="24" t="s">
        <v>9</v>
      </c>
      <c r="K10" s="26" t="s">
        <v>184</v>
      </c>
      <c r="L10" s="20">
        <v>876</v>
      </c>
      <c r="M10" s="20">
        <v>1100</v>
      </c>
      <c r="N10" s="27">
        <f t="shared" si="0"/>
        <v>0.79636363636363638</v>
      </c>
      <c r="O10" s="22" t="str">
        <f t="shared" si="1"/>
        <v>1st Div</v>
      </c>
      <c r="P10" s="21" t="s">
        <v>183</v>
      </c>
      <c r="Q10" s="22" t="s">
        <v>313</v>
      </c>
    </row>
    <row r="11" spans="1:17" ht="42.75" x14ac:dyDescent="0.25">
      <c r="A11" s="20">
        <v>8</v>
      </c>
      <c r="B11" s="20">
        <v>10</v>
      </c>
      <c r="C11" s="21" t="s">
        <v>121</v>
      </c>
      <c r="D11" s="21" t="s">
        <v>120</v>
      </c>
      <c r="E11" s="22" t="s">
        <v>16</v>
      </c>
      <c r="F11" s="20" t="s">
        <v>234</v>
      </c>
      <c r="G11" s="23" t="s">
        <v>119</v>
      </c>
      <c r="H11" s="24">
        <v>37922</v>
      </c>
      <c r="I11" s="25" t="s">
        <v>242</v>
      </c>
      <c r="J11" s="24" t="s">
        <v>0</v>
      </c>
      <c r="K11" s="26" t="s">
        <v>182</v>
      </c>
      <c r="L11" s="20">
        <v>725</v>
      </c>
      <c r="M11" s="20">
        <v>1100</v>
      </c>
      <c r="N11" s="27">
        <f t="shared" si="0"/>
        <v>0.65909090909090906</v>
      </c>
      <c r="O11" s="22" t="str">
        <f t="shared" si="1"/>
        <v>1st Div</v>
      </c>
      <c r="P11" s="21" t="s">
        <v>117</v>
      </c>
      <c r="Q11" s="22" t="s">
        <v>313</v>
      </c>
    </row>
    <row r="12" spans="1:17" ht="42.75" x14ac:dyDescent="0.25">
      <c r="A12" s="20">
        <v>9</v>
      </c>
      <c r="B12" s="20">
        <v>12</v>
      </c>
      <c r="C12" s="21" t="s">
        <v>181</v>
      </c>
      <c r="D12" s="21" t="s">
        <v>180</v>
      </c>
      <c r="E12" s="22" t="s">
        <v>1</v>
      </c>
      <c r="F12" s="20" t="s">
        <v>234</v>
      </c>
      <c r="G12" s="23" t="s">
        <v>179</v>
      </c>
      <c r="H12" s="24">
        <v>37886</v>
      </c>
      <c r="I12" s="25" t="s">
        <v>243</v>
      </c>
      <c r="J12" s="24" t="s">
        <v>0</v>
      </c>
      <c r="K12" s="26" t="s">
        <v>178</v>
      </c>
      <c r="L12" s="20">
        <v>710</v>
      </c>
      <c r="M12" s="20">
        <v>1100</v>
      </c>
      <c r="N12" s="27">
        <f t="shared" si="0"/>
        <v>0.6454545454545455</v>
      </c>
      <c r="O12" s="22" t="str">
        <f t="shared" si="1"/>
        <v>1st Div</v>
      </c>
      <c r="P12" s="21" t="s">
        <v>177</v>
      </c>
      <c r="Q12" s="22" t="s">
        <v>313</v>
      </c>
    </row>
    <row r="13" spans="1:17" ht="42.75" x14ac:dyDescent="0.25">
      <c r="A13" s="20">
        <v>10</v>
      </c>
      <c r="B13" s="20">
        <v>13</v>
      </c>
      <c r="C13" s="21" t="s">
        <v>176</v>
      </c>
      <c r="D13" s="21" t="s">
        <v>175</v>
      </c>
      <c r="E13" s="22" t="s">
        <v>1</v>
      </c>
      <c r="F13" s="20" t="s">
        <v>234</v>
      </c>
      <c r="G13" s="23" t="s">
        <v>174</v>
      </c>
      <c r="H13" s="24">
        <v>38593</v>
      </c>
      <c r="I13" s="25" t="s">
        <v>244</v>
      </c>
      <c r="J13" s="24" t="s">
        <v>0</v>
      </c>
      <c r="K13" s="26" t="s">
        <v>173</v>
      </c>
      <c r="L13" s="20">
        <v>776</v>
      </c>
      <c r="M13" s="20">
        <v>1100</v>
      </c>
      <c r="N13" s="27">
        <f t="shared" si="0"/>
        <v>0.70545454545454545</v>
      </c>
      <c r="O13" s="22" t="str">
        <f t="shared" si="1"/>
        <v>1st Div</v>
      </c>
      <c r="P13" s="21" t="s">
        <v>172</v>
      </c>
      <c r="Q13" s="22" t="s">
        <v>313</v>
      </c>
    </row>
    <row r="14" spans="1:17" ht="57" x14ac:dyDescent="0.25">
      <c r="A14" s="20">
        <v>11</v>
      </c>
      <c r="B14" s="20">
        <v>14</v>
      </c>
      <c r="C14" s="21" t="s">
        <v>171</v>
      </c>
      <c r="D14" s="21" t="s">
        <v>170</v>
      </c>
      <c r="E14" s="22" t="s">
        <v>1</v>
      </c>
      <c r="F14" s="20" t="s">
        <v>234</v>
      </c>
      <c r="G14" s="23" t="s">
        <v>169</v>
      </c>
      <c r="H14" s="24">
        <v>38891</v>
      </c>
      <c r="I14" s="25" t="s">
        <v>245</v>
      </c>
      <c r="J14" s="24" t="s">
        <v>0</v>
      </c>
      <c r="K14" s="26" t="s">
        <v>168</v>
      </c>
      <c r="L14" s="20">
        <v>673</v>
      </c>
      <c r="M14" s="20">
        <v>1100</v>
      </c>
      <c r="N14" s="27">
        <f t="shared" si="0"/>
        <v>0.61181818181818182</v>
      </c>
      <c r="O14" s="22" t="str">
        <f t="shared" si="1"/>
        <v>1st Div</v>
      </c>
      <c r="P14" s="21" t="s">
        <v>167</v>
      </c>
      <c r="Q14" s="22" t="s">
        <v>313</v>
      </c>
    </row>
    <row r="15" spans="1:17" ht="42.75" x14ac:dyDescent="0.25">
      <c r="A15" s="20">
        <v>12</v>
      </c>
      <c r="B15" s="20">
        <v>15</v>
      </c>
      <c r="C15" s="21" t="s">
        <v>166</v>
      </c>
      <c r="D15" s="21" t="s">
        <v>165</v>
      </c>
      <c r="E15" s="22" t="s">
        <v>1</v>
      </c>
      <c r="F15" s="20" t="s">
        <v>234</v>
      </c>
      <c r="G15" s="23" t="s">
        <v>164</v>
      </c>
      <c r="H15" s="24">
        <v>39083</v>
      </c>
      <c r="I15" s="25" t="s">
        <v>246</v>
      </c>
      <c r="J15" s="24" t="s">
        <v>0</v>
      </c>
      <c r="K15" s="26" t="s">
        <v>163</v>
      </c>
      <c r="L15" s="20">
        <v>616</v>
      </c>
      <c r="M15" s="20">
        <v>1100</v>
      </c>
      <c r="N15" s="27">
        <f t="shared" si="0"/>
        <v>0.56000000000000005</v>
      </c>
      <c r="O15" s="22" t="str">
        <f t="shared" si="1"/>
        <v>2nd Div</v>
      </c>
      <c r="P15" s="21" t="s">
        <v>162</v>
      </c>
      <c r="Q15" s="22" t="s">
        <v>313</v>
      </c>
    </row>
    <row r="16" spans="1:17" ht="42.75" x14ac:dyDescent="0.25">
      <c r="A16" s="20">
        <v>13</v>
      </c>
      <c r="B16" s="20">
        <v>16</v>
      </c>
      <c r="C16" s="21" t="s">
        <v>161</v>
      </c>
      <c r="D16" s="21" t="s">
        <v>160</v>
      </c>
      <c r="E16" s="22" t="s">
        <v>16</v>
      </c>
      <c r="F16" s="20" t="s">
        <v>234</v>
      </c>
      <c r="G16" s="23" t="s">
        <v>159</v>
      </c>
      <c r="H16" s="24">
        <v>39365</v>
      </c>
      <c r="I16" s="25" t="s">
        <v>247</v>
      </c>
      <c r="J16" s="24" t="s">
        <v>0</v>
      </c>
      <c r="K16" s="26" t="s">
        <v>158</v>
      </c>
      <c r="L16" s="20">
        <v>876</v>
      </c>
      <c r="M16" s="20">
        <v>1200</v>
      </c>
      <c r="N16" s="27">
        <f t="shared" si="0"/>
        <v>0.73</v>
      </c>
      <c r="O16" s="22" t="str">
        <f t="shared" si="1"/>
        <v>1st Div</v>
      </c>
      <c r="P16" s="21" t="s">
        <v>157</v>
      </c>
      <c r="Q16" s="22" t="s">
        <v>313</v>
      </c>
    </row>
    <row r="17" spans="1:17" ht="42.75" x14ac:dyDescent="0.25">
      <c r="A17" s="20">
        <v>14</v>
      </c>
      <c r="B17" s="20">
        <v>17</v>
      </c>
      <c r="C17" s="21" t="s">
        <v>156</v>
      </c>
      <c r="D17" s="21" t="s">
        <v>155</v>
      </c>
      <c r="E17" s="22" t="s">
        <v>1</v>
      </c>
      <c r="F17" s="20" t="s">
        <v>234</v>
      </c>
      <c r="G17" s="23" t="s">
        <v>154</v>
      </c>
      <c r="H17" s="24">
        <v>39375</v>
      </c>
      <c r="I17" s="25" t="s">
        <v>248</v>
      </c>
      <c r="J17" s="24" t="s">
        <v>0</v>
      </c>
      <c r="K17" s="26" t="s">
        <v>153</v>
      </c>
      <c r="L17" s="20">
        <v>694</v>
      </c>
      <c r="M17" s="20">
        <v>1200</v>
      </c>
      <c r="N17" s="27">
        <f t="shared" si="0"/>
        <v>0.57833333333333337</v>
      </c>
      <c r="O17" s="22" t="str">
        <f t="shared" si="1"/>
        <v>2nd Div</v>
      </c>
      <c r="P17" s="21" t="s">
        <v>152</v>
      </c>
      <c r="Q17" s="22" t="s">
        <v>313</v>
      </c>
    </row>
    <row r="18" spans="1:17" ht="42.75" x14ac:dyDescent="0.25">
      <c r="A18" s="20">
        <v>15</v>
      </c>
      <c r="B18" s="20">
        <v>18</v>
      </c>
      <c r="C18" s="21" t="s">
        <v>151</v>
      </c>
      <c r="D18" s="21" t="s">
        <v>150</v>
      </c>
      <c r="E18" s="22" t="s">
        <v>1</v>
      </c>
      <c r="F18" s="20" t="s">
        <v>234</v>
      </c>
      <c r="G18" s="23" t="s">
        <v>149</v>
      </c>
      <c r="H18" s="24">
        <v>38711</v>
      </c>
      <c r="I18" s="25" t="s">
        <v>249</v>
      </c>
      <c r="J18" s="24" t="s">
        <v>0</v>
      </c>
      <c r="K18" s="26" t="s">
        <v>148</v>
      </c>
      <c r="L18" s="20">
        <v>550</v>
      </c>
      <c r="M18" s="20">
        <v>1100</v>
      </c>
      <c r="N18" s="27">
        <f t="shared" si="0"/>
        <v>0.5</v>
      </c>
      <c r="O18" s="22" t="str">
        <f t="shared" si="1"/>
        <v>2nd Div</v>
      </c>
      <c r="P18" s="21" t="s">
        <v>147</v>
      </c>
      <c r="Q18" s="22" t="s">
        <v>313</v>
      </c>
    </row>
    <row r="19" spans="1:17" ht="57" x14ac:dyDescent="0.25">
      <c r="A19" s="20">
        <v>16</v>
      </c>
      <c r="B19" s="20">
        <v>19</v>
      </c>
      <c r="C19" s="21" t="s">
        <v>146</v>
      </c>
      <c r="D19" s="21" t="s">
        <v>145</v>
      </c>
      <c r="E19" s="22" t="s">
        <v>1</v>
      </c>
      <c r="F19" s="20" t="s">
        <v>234</v>
      </c>
      <c r="G19" s="23" t="s">
        <v>144</v>
      </c>
      <c r="H19" s="24">
        <v>38903</v>
      </c>
      <c r="I19" s="25" t="s">
        <v>250</v>
      </c>
      <c r="J19" s="24" t="s">
        <v>0</v>
      </c>
      <c r="K19" s="26" t="s">
        <v>143</v>
      </c>
      <c r="L19" s="20">
        <v>788</v>
      </c>
      <c r="M19" s="20">
        <v>1100</v>
      </c>
      <c r="N19" s="27">
        <f t="shared" si="0"/>
        <v>0.71636363636363631</v>
      </c>
      <c r="O19" s="22" t="str">
        <f t="shared" si="1"/>
        <v>1st Div</v>
      </c>
      <c r="P19" s="21" t="s">
        <v>142</v>
      </c>
      <c r="Q19" s="22" t="s">
        <v>313</v>
      </c>
    </row>
    <row r="20" spans="1:17" ht="57" x14ac:dyDescent="0.25">
      <c r="A20" s="20">
        <v>17</v>
      </c>
      <c r="B20" s="20">
        <v>20</v>
      </c>
      <c r="C20" s="21" t="s">
        <v>141</v>
      </c>
      <c r="D20" s="21" t="s">
        <v>140</v>
      </c>
      <c r="E20" s="22" t="s">
        <v>1</v>
      </c>
      <c r="F20" s="20" t="s">
        <v>234</v>
      </c>
      <c r="G20" s="23" t="s">
        <v>139</v>
      </c>
      <c r="H20" s="24">
        <v>37052</v>
      </c>
      <c r="I20" s="25" t="s">
        <v>251</v>
      </c>
      <c r="J20" s="24" t="s">
        <v>0</v>
      </c>
      <c r="K20" s="26" t="s">
        <v>138</v>
      </c>
      <c r="L20" s="20">
        <v>865</v>
      </c>
      <c r="M20" s="20">
        <v>1100</v>
      </c>
      <c r="N20" s="27">
        <f t="shared" si="0"/>
        <v>0.78636363636363638</v>
      </c>
      <c r="O20" s="22" t="str">
        <f t="shared" si="1"/>
        <v>1st Div</v>
      </c>
      <c r="P20" s="21" t="s">
        <v>137</v>
      </c>
      <c r="Q20" s="22" t="s">
        <v>313</v>
      </c>
    </row>
    <row r="21" spans="1:17" ht="57" x14ac:dyDescent="0.25">
      <c r="A21" s="20">
        <v>18</v>
      </c>
      <c r="B21" s="20">
        <v>21</v>
      </c>
      <c r="C21" s="21" t="s">
        <v>136</v>
      </c>
      <c r="D21" s="21" t="s">
        <v>135</v>
      </c>
      <c r="E21" s="22" t="s">
        <v>1</v>
      </c>
      <c r="F21" s="20" t="s">
        <v>234</v>
      </c>
      <c r="G21" s="23" t="s">
        <v>134</v>
      </c>
      <c r="H21" s="24">
        <v>38984</v>
      </c>
      <c r="I21" s="25" t="s">
        <v>252</v>
      </c>
      <c r="J21" s="24" t="s">
        <v>0</v>
      </c>
      <c r="K21" s="26" t="s">
        <v>315</v>
      </c>
      <c r="L21" s="20">
        <v>790</v>
      </c>
      <c r="M21" s="20">
        <v>1200</v>
      </c>
      <c r="N21" s="27">
        <f t="shared" si="0"/>
        <v>0.65833333333333333</v>
      </c>
      <c r="O21" s="22" t="str">
        <f t="shared" si="1"/>
        <v>1st Div</v>
      </c>
      <c r="P21" s="21" t="s">
        <v>132</v>
      </c>
      <c r="Q21" s="22" t="s">
        <v>313</v>
      </c>
    </row>
    <row r="22" spans="1:17" ht="57" x14ac:dyDescent="0.25">
      <c r="A22" s="20">
        <v>19</v>
      </c>
      <c r="B22" s="20">
        <v>22</v>
      </c>
      <c r="C22" s="21" t="s">
        <v>131</v>
      </c>
      <c r="D22" s="21" t="s">
        <v>130</v>
      </c>
      <c r="E22" s="22" t="s">
        <v>1</v>
      </c>
      <c r="F22" s="20" t="s">
        <v>234</v>
      </c>
      <c r="G22" s="23" t="s">
        <v>129</v>
      </c>
      <c r="H22" s="24">
        <v>38870</v>
      </c>
      <c r="I22" s="25" t="s">
        <v>253</v>
      </c>
      <c r="J22" s="24" t="s">
        <v>0</v>
      </c>
      <c r="K22" s="26" t="s">
        <v>128</v>
      </c>
      <c r="L22" s="20">
        <v>625</v>
      </c>
      <c r="M22" s="20">
        <v>1100</v>
      </c>
      <c r="N22" s="27">
        <f t="shared" si="0"/>
        <v>0.56818181818181823</v>
      </c>
      <c r="O22" s="22" t="str">
        <f t="shared" si="1"/>
        <v>2nd Div</v>
      </c>
      <c r="P22" s="21" t="s">
        <v>127</v>
      </c>
      <c r="Q22" s="22" t="s">
        <v>313</v>
      </c>
    </row>
    <row r="23" spans="1:17" ht="42.75" x14ac:dyDescent="0.25">
      <c r="A23" s="20">
        <v>20</v>
      </c>
      <c r="B23" s="20">
        <v>23</v>
      </c>
      <c r="C23" s="21" t="s">
        <v>126</v>
      </c>
      <c r="D23" s="21" t="s">
        <v>125</v>
      </c>
      <c r="E23" s="22" t="s">
        <v>1</v>
      </c>
      <c r="F23" s="20" t="s">
        <v>234</v>
      </c>
      <c r="G23" s="23" t="s">
        <v>124</v>
      </c>
      <c r="H23" s="24">
        <v>39066</v>
      </c>
      <c r="I23" s="25" t="s">
        <v>254</v>
      </c>
      <c r="J23" s="24" t="s">
        <v>0</v>
      </c>
      <c r="K23" s="26" t="s">
        <v>123</v>
      </c>
      <c r="L23" s="20">
        <v>650</v>
      </c>
      <c r="M23" s="20">
        <v>1100</v>
      </c>
      <c r="N23" s="27">
        <f t="shared" si="0"/>
        <v>0.59090909090909094</v>
      </c>
      <c r="O23" s="22" t="str">
        <f t="shared" si="1"/>
        <v>2nd Div</v>
      </c>
      <c r="P23" s="21" t="s">
        <v>122</v>
      </c>
      <c r="Q23" s="22" t="s">
        <v>313</v>
      </c>
    </row>
    <row r="24" spans="1:17" ht="42.75" x14ac:dyDescent="0.25">
      <c r="A24" s="20">
        <v>21</v>
      </c>
      <c r="B24" s="20">
        <v>24</v>
      </c>
      <c r="C24" s="21" t="s">
        <v>121</v>
      </c>
      <c r="D24" s="21" t="s">
        <v>120</v>
      </c>
      <c r="E24" s="22" t="s">
        <v>16</v>
      </c>
      <c r="F24" s="20" t="s">
        <v>234</v>
      </c>
      <c r="G24" s="23" t="s">
        <v>119</v>
      </c>
      <c r="H24" s="24">
        <v>37922</v>
      </c>
      <c r="I24" s="25" t="s">
        <v>242</v>
      </c>
      <c r="J24" s="24" t="s">
        <v>0</v>
      </c>
      <c r="K24" s="26" t="s">
        <v>118</v>
      </c>
      <c r="L24" s="20">
        <v>725</v>
      </c>
      <c r="M24" s="20">
        <v>1100</v>
      </c>
      <c r="N24" s="27">
        <f t="shared" si="0"/>
        <v>0.65909090909090906</v>
      </c>
      <c r="O24" s="22" t="str">
        <f t="shared" si="1"/>
        <v>1st Div</v>
      </c>
      <c r="P24" s="21" t="s">
        <v>117</v>
      </c>
      <c r="Q24" s="22" t="s">
        <v>313</v>
      </c>
    </row>
    <row r="25" spans="1:17" ht="42.75" x14ac:dyDescent="0.25">
      <c r="A25" s="20">
        <v>22</v>
      </c>
      <c r="B25" s="20">
        <v>25</v>
      </c>
      <c r="C25" s="21" t="s">
        <v>116</v>
      </c>
      <c r="D25" s="21" t="s">
        <v>115</v>
      </c>
      <c r="E25" s="22" t="s">
        <v>1</v>
      </c>
      <c r="F25" s="20" t="s">
        <v>234</v>
      </c>
      <c r="G25" s="23" t="s">
        <v>114</v>
      </c>
      <c r="H25" s="24">
        <v>38200</v>
      </c>
      <c r="I25" s="25" t="s">
        <v>255</v>
      </c>
      <c r="J25" s="24" t="s">
        <v>0</v>
      </c>
      <c r="K25" s="26" t="s">
        <v>113</v>
      </c>
      <c r="L25" s="20">
        <v>1060</v>
      </c>
      <c r="M25" s="20">
        <v>1100</v>
      </c>
      <c r="N25" s="27">
        <f t="shared" si="0"/>
        <v>0.96363636363636362</v>
      </c>
      <c r="O25" s="22" t="str">
        <f t="shared" si="1"/>
        <v>1st Div</v>
      </c>
      <c r="P25" s="21" t="s">
        <v>112</v>
      </c>
      <c r="Q25" s="22" t="s">
        <v>313</v>
      </c>
    </row>
    <row r="26" spans="1:17" ht="42.75" x14ac:dyDescent="0.25">
      <c r="A26" s="20">
        <v>23</v>
      </c>
      <c r="B26" s="20">
        <v>26</v>
      </c>
      <c r="C26" s="21" t="s">
        <v>111</v>
      </c>
      <c r="D26" s="21" t="s">
        <v>110</v>
      </c>
      <c r="E26" s="22" t="s">
        <v>16</v>
      </c>
      <c r="F26" s="20" t="s">
        <v>234</v>
      </c>
      <c r="G26" s="23" t="s">
        <v>109</v>
      </c>
      <c r="H26" s="24">
        <v>37378</v>
      </c>
      <c r="I26" s="25" t="s">
        <v>256</v>
      </c>
      <c r="J26" s="24" t="s">
        <v>0</v>
      </c>
      <c r="K26" s="26" t="s">
        <v>108</v>
      </c>
      <c r="L26" s="20">
        <v>690</v>
      </c>
      <c r="M26" s="20">
        <v>1100</v>
      </c>
      <c r="N26" s="27">
        <f t="shared" si="0"/>
        <v>0.62727272727272732</v>
      </c>
      <c r="O26" s="22" t="str">
        <f t="shared" si="1"/>
        <v>1st Div</v>
      </c>
      <c r="P26" s="21" t="s">
        <v>107</v>
      </c>
      <c r="Q26" s="22" t="s">
        <v>313</v>
      </c>
    </row>
    <row r="27" spans="1:17" ht="42.75" x14ac:dyDescent="0.25">
      <c r="A27" s="20">
        <v>24</v>
      </c>
      <c r="B27" s="20">
        <v>27</v>
      </c>
      <c r="C27" s="21" t="s">
        <v>106</v>
      </c>
      <c r="D27" s="21" t="s">
        <v>105</v>
      </c>
      <c r="E27" s="22" t="s">
        <v>1</v>
      </c>
      <c r="F27" s="20" t="s">
        <v>234</v>
      </c>
      <c r="G27" s="23" t="s">
        <v>104</v>
      </c>
      <c r="H27" s="24">
        <v>39011</v>
      </c>
      <c r="I27" s="25" t="s">
        <v>257</v>
      </c>
      <c r="J27" s="24" t="s">
        <v>0</v>
      </c>
      <c r="K27" s="26" t="s">
        <v>103</v>
      </c>
      <c r="L27" s="20">
        <v>569</v>
      </c>
      <c r="M27" s="20">
        <v>1100</v>
      </c>
      <c r="N27" s="27">
        <f t="shared" si="0"/>
        <v>0.51727272727272722</v>
      </c>
      <c r="O27" s="22" t="str">
        <f t="shared" si="1"/>
        <v>2nd Div</v>
      </c>
      <c r="P27" s="21" t="s">
        <v>102</v>
      </c>
      <c r="Q27" s="22" t="s">
        <v>313</v>
      </c>
    </row>
    <row r="28" spans="1:17" ht="42.75" x14ac:dyDescent="0.25">
      <c r="A28" s="20">
        <v>25</v>
      </c>
      <c r="B28" s="20">
        <v>28</v>
      </c>
      <c r="C28" s="21" t="s">
        <v>101</v>
      </c>
      <c r="D28" s="21" t="s">
        <v>100</v>
      </c>
      <c r="E28" s="22" t="s">
        <v>1</v>
      </c>
      <c r="F28" s="20" t="s">
        <v>234</v>
      </c>
      <c r="G28" s="23" t="s">
        <v>99</v>
      </c>
      <c r="H28" s="24">
        <v>38390</v>
      </c>
      <c r="I28" s="25" t="s">
        <v>258</v>
      </c>
      <c r="J28" s="24" t="s">
        <v>0</v>
      </c>
      <c r="K28" s="26" t="s">
        <v>98</v>
      </c>
      <c r="L28" s="20">
        <v>743</v>
      </c>
      <c r="M28" s="20">
        <v>1100</v>
      </c>
      <c r="N28" s="27">
        <f t="shared" si="0"/>
        <v>0.67545454545454542</v>
      </c>
      <c r="O28" s="22" t="str">
        <f t="shared" si="1"/>
        <v>1st Div</v>
      </c>
      <c r="P28" s="21" t="s">
        <v>97</v>
      </c>
      <c r="Q28" s="22" t="s">
        <v>313</v>
      </c>
    </row>
    <row r="29" spans="1:17" ht="42.75" x14ac:dyDescent="0.25">
      <c r="A29" s="20">
        <v>26</v>
      </c>
      <c r="B29" s="20">
        <v>29</v>
      </c>
      <c r="C29" s="21" t="s">
        <v>96</v>
      </c>
      <c r="D29" s="21" t="s">
        <v>95</v>
      </c>
      <c r="E29" s="22" t="s">
        <v>1</v>
      </c>
      <c r="F29" s="20" t="s">
        <v>234</v>
      </c>
      <c r="G29" s="23" t="s">
        <v>94</v>
      </c>
      <c r="H29" s="24">
        <v>39501</v>
      </c>
      <c r="I29" s="25" t="s">
        <v>259</v>
      </c>
      <c r="J29" s="30" t="s">
        <v>0</v>
      </c>
      <c r="K29" s="26" t="s">
        <v>93</v>
      </c>
      <c r="L29" s="20">
        <v>786</v>
      </c>
      <c r="M29" s="20">
        <v>1200</v>
      </c>
      <c r="N29" s="27">
        <f t="shared" si="0"/>
        <v>0.65500000000000003</v>
      </c>
      <c r="O29" s="22" t="str">
        <f t="shared" si="1"/>
        <v>1st Div</v>
      </c>
      <c r="P29" s="21" t="s">
        <v>92</v>
      </c>
      <c r="Q29" s="22" t="s">
        <v>313</v>
      </c>
    </row>
    <row r="30" spans="1:17" ht="42.75" x14ac:dyDescent="0.25">
      <c r="A30" s="20">
        <v>27</v>
      </c>
      <c r="B30" s="20">
        <v>30</v>
      </c>
      <c r="C30" s="21" t="s">
        <v>91</v>
      </c>
      <c r="D30" s="21" t="s">
        <v>87</v>
      </c>
      <c r="E30" s="22" t="s">
        <v>16</v>
      </c>
      <c r="F30" s="20" t="s">
        <v>234</v>
      </c>
      <c r="G30" s="23" t="s">
        <v>90</v>
      </c>
      <c r="H30" s="24">
        <v>36615</v>
      </c>
      <c r="I30" s="25" t="s">
        <v>260</v>
      </c>
      <c r="J30" s="24" t="s">
        <v>0</v>
      </c>
      <c r="K30" s="26" t="s">
        <v>85</v>
      </c>
      <c r="L30" s="20">
        <v>860</v>
      </c>
      <c r="M30" s="20">
        <v>1100</v>
      </c>
      <c r="N30" s="27">
        <f t="shared" si="0"/>
        <v>0.78181818181818186</v>
      </c>
      <c r="O30" s="22" t="str">
        <f t="shared" si="1"/>
        <v>1st Div</v>
      </c>
      <c r="P30" s="21" t="s">
        <v>89</v>
      </c>
      <c r="Q30" s="22" t="s">
        <v>313</v>
      </c>
    </row>
    <row r="31" spans="1:17" ht="42.75" x14ac:dyDescent="0.25">
      <c r="A31" s="20">
        <v>28</v>
      </c>
      <c r="B31" s="20">
        <v>31</v>
      </c>
      <c r="C31" s="21" t="s">
        <v>88</v>
      </c>
      <c r="D31" s="21" t="s">
        <v>87</v>
      </c>
      <c r="E31" s="22" t="s">
        <v>16</v>
      </c>
      <c r="F31" s="20" t="s">
        <v>234</v>
      </c>
      <c r="G31" s="23" t="s">
        <v>86</v>
      </c>
      <c r="H31" s="24">
        <v>37604</v>
      </c>
      <c r="I31" s="25" t="s">
        <v>261</v>
      </c>
      <c r="J31" s="24" t="s">
        <v>0</v>
      </c>
      <c r="K31" s="26" t="s">
        <v>85</v>
      </c>
      <c r="L31" s="20">
        <v>921</v>
      </c>
      <c r="M31" s="20">
        <v>1100</v>
      </c>
      <c r="N31" s="27">
        <f t="shared" si="0"/>
        <v>0.83727272727272728</v>
      </c>
      <c r="O31" s="22" t="str">
        <f t="shared" si="1"/>
        <v>1st Div</v>
      </c>
      <c r="P31" s="21" t="s">
        <v>84</v>
      </c>
      <c r="Q31" s="22" t="s">
        <v>313</v>
      </c>
    </row>
    <row r="32" spans="1:17" ht="42.75" x14ac:dyDescent="0.25">
      <c r="A32" s="20">
        <v>29</v>
      </c>
      <c r="B32" s="20">
        <v>32</v>
      </c>
      <c r="C32" s="21" t="s">
        <v>83</v>
      </c>
      <c r="D32" s="28" t="s">
        <v>82</v>
      </c>
      <c r="E32" s="29" t="s">
        <v>16</v>
      </c>
      <c r="F32" s="20" t="s">
        <v>234</v>
      </c>
      <c r="G32" s="23" t="s">
        <v>81</v>
      </c>
      <c r="H32" s="24">
        <v>38101</v>
      </c>
      <c r="I32" s="25" t="s">
        <v>262</v>
      </c>
      <c r="J32" s="24" t="s">
        <v>0</v>
      </c>
      <c r="K32" s="26" t="s">
        <v>80</v>
      </c>
      <c r="L32" s="20">
        <v>799</v>
      </c>
      <c r="M32" s="20">
        <v>1100</v>
      </c>
      <c r="N32" s="27">
        <f t="shared" si="0"/>
        <v>0.72636363636363632</v>
      </c>
      <c r="O32" s="22" t="str">
        <f t="shared" si="1"/>
        <v>1st Div</v>
      </c>
      <c r="P32" s="21" t="s">
        <v>79</v>
      </c>
      <c r="Q32" s="22" t="s">
        <v>313</v>
      </c>
    </row>
    <row r="33" spans="1:17" ht="42.75" x14ac:dyDescent="0.25">
      <c r="A33" s="20">
        <v>30</v>
      </c>
      <c r="B33" s="20">
        <v>34</v>
      </c>
      <c r="C33" s="21" t="s">
        <v>78</v>
      </c>
      <c r="D33" s="21" t="s">
        <v>77</v>
      </c>
      <c r="E33" s="22" t="s">
        <v>1</v>
      </c>
      <c r="F33" s="20" t="s">
        <v>234</v>
      </c>
      <c r="G33" s="23" t="s">
        <v>76</v>
      </c>
      <c r="H33" s="24">
        <v>39032</v>
      </c>
      <c r="I33" s="25" t="s">
        <v>263</v>
      </c>
      <c r="J33" s="24" t="s">
        <v>0</v>
      </c>
      <c r="K33" s="26" t="s">
        <v>75</v>
      </c>
      <c r="L33" s="20">
        <v>827</v>
      </c>
      <c r="M33" s="20">
        <v>1100</v>
      </c>
      <c r="N33" s="27">
        <f t="shared" si="0"/>
        <v>0.75181818181818183</v>
      </c>
      <c r="O33" s="22" t="str">
        <f t="shared" si="1"/>
        <v>1st Div</v>
      </c>
      <c r="P33" s="21" t="s">
        <v>74</v>
      </c>
      <c r="Q33" s="22" t="s">
        <v>313</v>
      </c>
    </row>
    <row r="34" spans="1:17" ht="42.75" x14ac:dyDescent="0.25">
      <c r="A34" s="20">
        <v>31</v>
      </c>
      <c r="B34" s="20">
        <v>35</v>
      </c>
      <c r="C34" s="21" t="s">
        <v>73</v>
      </c>
      <c r="D34" s="21" t="s">
        <v>72</v>
      </c>
      <c r="E34" s="22" t="s">
        <v>16</v>
      </c>
      <c r="F34" s="20" t="s">
        <v>234</v>
      </c>
      <c r="G34" s="23" t="s">
        <v>71</v>
      </c>
      <c r="H34" s="24">
        <v>38625</v>
      </c>
      <c r="I34" s="25" t="s">
        <v>264</v>
      </c>
      <c r="J34" s="24" t="s">
        <v>0</v>
      </c>
      <c r="K34" s="26" t="s">
        <v>70</v>
      </c>
      <c r="L34" s="20">
        <v>754</v>
      </c>
      <c r="M34" s="20">
        <v>1100</v>
      </c>
      <c r="N34" s="27">
        <f t="shared" si="0"/>
        <v>0.68545454545454543</v>
      </c>
      <c r="O34" s="22" t="str">
        <f t="shared" si="1"/>
        <v>1st Div</v>
      </c>
      <c r="P34" s="21" t="s">
        <v>69</v>
      </c>
      <c r="Q34" s="22" t="s">
        <v>313</v>
      </c>
    </row>
    <row r="35" spans="1:17" ht="42.75" x14ac:dyDescent="0.25">
      <c r="A35" s="20">
        <v>32</v>
      </c>
      <c r="B35" s="20">
        <v>36</v>
      </c>
      <c r="C35" s="21" t="s">
        <v>68</v>
      </c>
      <c r="D35" s="21" t="s">
        <v>67</v>
      </c>
      <c r="E35" s="22" t="s">
        <v>1</v>
      </c>
      <c r="F35" s="20" t="s">
        <v>234</v>
      </c>
      <c r="G35" s="23" t="s">
        <v>66</v>
      </c>
      <c r="H35" s="24">
        <v>36859</v>
      </c>
      <c r="I35" s="25" t="s">
        <v>265</v>
      </c>
      <c r="J35" s="24" t="s">
        <v>0</v>
      </c>
      <c r="K35" s="26" t="s">
        <v>65</v>
      </c>
      <c r="L35" s="20">
        <v>571</v>
      </c>
      <c r="M35" s="20">
        <v>1100</v>
      </c>
      <c r="N35" s="27">
        <f t="shared" si="0"/>
        <v>0.51909090909090905</v>
      </c>
      <c r="O35" s="22" t="str">
        <f t="shared" si="1"/>
        <v>2nd Div</v>
      </c>
      <c r="P35" s="21" t="s">
        <v>64</v>
      </c>
      <c r="Q35" s="22" t="s">
        <v>313</v>
      </c>
    </row>
    <row r="36" spans="1:17" ht="42.75" x14ac:dyDescent="0.25">
      <c r="A36" s="20">
        <v>33</v>
      </c>
      <c r="B36" s="20">
        <v>37</v>
      </c>
      <c r="C36" s="21" t="s">
        <v>63</v>
      </c>
      <c r="D36" s="21" t="s">
        <v>62</v>
      </c>
      <c r="E36" s="22" t="s">
        <v>1</v>
      </c>
      <c r="F36" s="20" t="s">
        <v>234</v>
      </c>
      <c r="G36" s="23" t="s">
        <v>61</v>
      </c>
      <c r="H36" s="24">
        <v>35748</v>
      </c>
      <c r="I36" s="25" t="s">
        <v>266</v>
      </c>
      <c r="J36" s="24" t="s">
        <v>0</v>
      </c>
      <c r="K36" s="26" t="s">
        <v>60</v>
      </c>
      <c r="L36" s="20">
        <v>540</v>
      </c>
      <c r="M36" s="20">
        <v>1100</v>
      </c>
      <c r="N36" s="27">
        <f t="shared" si="0"/>
        <v>0.49090909090909091</v>
      </c>
      <c r="O36" s="22" t="str">
        <f t="shared" si="1"/>
        <v>2nd Div</v>
      </c>
      <c r="P36" s="21" t="s">
        <v>59</v>
      </c>
      <c r="Q36" s="22" t="s">
        <v>313</v>
      </c>
    </row>
    <row r="37" spans="1:17" ht="42.75" x14ac:dyDescent="0.25">
      <c r="A37" s="20">
        <v>34</v>
      </c>
      <c r="B37" s="20">
        <v>38</v>
      </c>
      <c r="C37" s="21" t="s">
        <v>58</v>
      </c>
      <c r="D37" s="21" t="s">
        <v>57</v>
      </c>
      <c r="E37" s="22" t="s">
        <v>1</v>
      </c>
      <c r="F37" s="20" t="s">
        <v>234</v>
      </c>
      <c r="G37" s="23" t="s">
        <v>56</v>
      </c>
      <c r="H37" s="24">
        <v>38632</v>
      </c>
      <c r="I37" s="25" t="s">
        <v>267</v>
      </c>
      <c r="J37" s="24" t="s">
        <v>0</v>
      </c>
      <c r="K37" s="26" t="s">
        <v>55</v>
      </c>
      <c r="L37" s="20">
        <v>939</v>
      </c>
      <c r="M37" s="20">
        <v>1100</v>
      </c>
      <c r="N37" s="27">
        <f t="shared" si="0"/>
        <v>0.85363636363636364</v>
      </c>
      <c r="O37" s="22" t="str">
        <f t="shared" si="1"/>
        <v>1st Div</v>
      </c>
      <c r="P37" s="21" t="s">
        <v>54</v>
      </c>
      <c r="Q37" s="22" t="s">
        <v>313</v>
      </c>
    </row>
    <row r="38" spans="1:17" ht="42.75" x14ac:dyDescent="0.25">
      <c r="A38" s="20">
        <v>35</v>
      </c>
      <c r="B38" s="20">
        <v>39</v>
      </c>
      <c r="C38" s="21" t="s">
        <v>53</v>
      </c>
      <c r="D38" s="21" t="s">
        <v>52</v>
      </c>
      <c r="E38" s="22" t="s">
        <v>1</v>
      </c>
      <c r="F38" s="20" t="s">
        <v>234</v>
      </c>
      <c r="G38" s="23" t="s">
        <v>51</v>
      </c>
      <c r="H38" s="24">
        <v>36119</v>
      </c>
      <c r="I38" s="25" t="s">
        <v>268</v>
      </c>
      <c r="J38" s="24" t="s">
        <v>0</v>
      </c>
      <c r="K38" s="26" t="s">
        <v>50</v>
      </c>
      <c r="L38" s="20">
        <v>625</v>
      </c>
      <c r="M38" s="20">
        <v>1100</v>
      </c>
      <c r="N38" s="27">
        <f t="shared" si="0"/>
        <v>0.56818181818181823</v>
      </c>
      <c r="O38" s="22" t="str">
        <f t="shared" si="1"/>
        <v>2nd Div</v>
      </c>
      <c r="P38" s="21" t="s">
        <v>49</v>
      </c>
      <c r="Q38" s="22" t="s">
        <v>313</v>
      </c>
    </row>
    <row r="39" spans="1:17" ht="42.75" x14ac:dyDescent="0.25">
      <c r="A39" s="20">
        <v>36</v>
      </c>
      <c r="B39" s="20">
        <v>40</v>
      </c>
      <c r="C39" s="21" t="s">
        <v>48</v>
      </c>
      <c r="D39" s="21" t="s">
        <v>47</v>
      </c>
      <c r="E39" s="22" t="s">
        <v>1</v>
      </c>
      <c r="F39" s="20" t="s">
        <v>234</v>
      </c>
      <c r="G39" s="23" t="s">
        <v>46</v>
      </c>
      <c r="H39" s="24">
        <v>37622</v>
      </c>
      <c r="I39" s="25" t="s">
        <v>269</v>
      </c>
      <c r="J39" s="24" t="s">
        <v>0</v>
      </c>
      <c r="K39" s="26" t="s">
        <v>45</v>
      </c>
      <c r="L39" s="20">
        <v>898</v>
      </c>
      <c r="M39" s="20">
        <v>1100</v>
      </c>
      <c r="N39" s="27">
        <f t="shared" si="0"/>
        <v>0.8163636363636364</v>
      </c>
      <c r="O39" s="22" t="str">
        <f t="shared" si="1"/>
        <v>1st Div</v>
      </c>
      <c r="P39" s="21" t="s">
        <v>44</v>
      </c>
      <c r="Q39" s="22" t="s">
        <v>313</v>
      </c>
    </row>
    <row r="40" spans="1:17" ht="42.75" x14ac:dyDescent="0.25">
      <c r="A40" s="20">
        <v>37</v>
      </c>
      <c r="B40" s="20">
        <v>41</v>
      </c>
      <c r="C40" s="21" t="s">
        <v>43</v>
      </c>
      <c r="D40" s="21" t="s">
        <v>42</v>
      </c>
      <c r="E40" s="22" t="s">
        <v>16</v>
      </c>
      <c r="F40" s="20" t="s">
        <v>234</v>
      </c>
      <c r="G40" s="23" t="s">
        <v>41</v>
      </c>
      <c r="H40" s="24">
        <v>37627</v>
      </c>
      <c r="I40" s="25" t="s">
        <v>314</v>
      </c>
      <c r="J40" s="24" t="s">
        <v>0</v>
      </c>
      <c r="K40" s="26" t="s">
        <v>40</v>
      </c>
      <c r="L40" s="20">
        <v>561</v>
      </c>
      <c r="M40" s="20">
        <v>1100</v>
      </c>
      <c r="N40" s="27">
        <f t="shared" si="0"/>
        <v>0.51</v>
      </c>
      <c r="O40" s="22" t="str">
        <f t="shared" si="1"/>
        <v>2nd Div</v>
      </c>
      <c r="P40" s="21" t="s">
        <v>39</v>
      </c>
      <c r="Q40" s="22" t="s">
        <v>313</v>
      </c>
    </row>
    <row r="41" spans="1:17" ht="42.75" x14ac:dyDescent="0.25">
      <c r="A41" s="20">
        <v>38</v>
      </c>
      <c r="B41" s="20">
        <v>42</v>
      </c>
      <c r="C41" s="21" t="s">
        <v>38</v>
      </c>
      <c r="D41" s="21" t="s">
        <v>37</v>
      </c>
      <c r="E41" s="22" t="s">
        <v>16</v>
      </c>
      <c r="F41" s="20" t="s">
        <v>234</v>
      </c>
      <c r="G41" s="23" t="s">
        <v>36</v>
      </c>
      <c r="H41" s="24">
        <v>37817</v>
      </c>
      <c r="I41" s="25" t="s">
        <v>271</v>
      </c>
      <c r="J41" s="24" t="s">
        <v>0</v>
      </c>
      <c r="K41" s="26" t="s">
        <v>35</v>
      </c>
      <c r="L41" s="20">
        <v>754</v>
      </c>
      <c r="M41" s="20">
        <v>1100</v>
      </c>
      <c r="N41" s="27">
        <f t="shared" si="0"/>
        <v>0.68545454545454543</v>
      </c>
      <c r="O41" s="22" t="str">
        <f t="shared" si="1"/>
        <v>1st Div</v>
      </c>
      <c r="P41" s="21" t="s">
        <v>34</v>
      </c>
      <c r="Q41" s="22" t="s">
        <v>313</v>
      </c>
    </row>
    <row r="42" spans="1:17" ht="42.75" x14ac:dyDescent="0.25">
      <c r="A42" s="20">
        <v>39</v>
      </c>
      <c r="B42" s="20">
        <v>43</v>
      </c>
      <c r="C42" s="21" t="s">
        <v>33</v>
      </c>
      <c r="D42" s="21" t="s">
        <v>32</v>
      </c>
      <c r="E42" s="22" t="s">
        <v>1</v>
      </c>
      <c r="F42" s="20" t="s">
        <v>234</v>
      </c>
      <c r="G42" s="23" t="s">
        <v>31</v>
      </c>
      <c r="H42" s="24">
        <v>38806</v>
      </c>
      <c r="I42" s="25" t="s">
        <v>272</v>
      </c>
      <c r="J42" s="24" t="s">
        <v>0</v>
      </c>
      <c r="K42" s="26" t="s">
        <v>30</v>
      </c>
      <c r="L42" s="20">
        <v>898</v>
      </c>
      <c r="M42" s="20">
        <v>1100</v>
      </c>
      <c r="N42" s="27">
        <f t="shared" si="0"/>
        <v>0.8163636363636364</v>
      </c>
      <c r="O42" s="22" t="str">
        <f t="shared" si="1"/>
        <v>1st Div</v>
      </c>
      <c r="P42" s="21" t="s">
        <v>29</v>
      </c>
      <c r="Q42" s="22" t="s">
        <v>313</v>
      </c>
    </row>
    <row r="43" spans="1:17" ht="42.75" x14ac:dyDescent="0.25">
      <c r="A43" s="20">
        <v>40</v>
      </c>
      <c r="B43" s="20">
        <v>44</v>
      </c>
      <c r="C43" s="21" t="s">
        <v>28</v>
      </c>
      <c r="D43" s="21" t="s">
        <v>27</v>
      </c>
      <c r="E43" s="22" t="s">
        <v>1</v>
      </c>
      <c r="F43" s="20" t="s">
        <v>234</v>
      </c>
      <c r="G43" s="23" t="s">
        <v>26</v>
      </c>
      <c r="H43" s="24">
        <v>36277</v>
      </c>
      <c r="I43" s="25" t="s">
        <v>273</v>
      </c>
      <c r="J43" s="24" t="s">
        <v>0</v>
      </c>
      <c r="K43" s="26" t="s">
        <v>25</v>
      </c>
      <c r="L43" s="20">
        <v>592</v>
      </c>
      <c r="M43" s="20">
        <v>1100</v>
      </c>
      <c r="N43" s="27">
        <f t="shared" si="0"/>
        <v>0.53818181818181821</v>
      </c>
      <c r="O43" s="22" t="str">
        <f t="shared" si="1"/>
        <v>2nd Div</v>
      </c>
      <c r="P43" s="21" t="s">
        <v>24</v>
      </c>
      <c r="Q43" s="22" t="s">
        <v>313</v>
      </c>
    </row>
    <row r="44" spans="1:17" ht="42.75" x14ac:dyDescent="0.25">
      <c r="A44" s="20">
        <v>41</v>
      </c>
      <c r="B44" s="20">
        <v>45</v>
      </c>
      <c r="C44" s="21" t="s">
        <v>23</v>
      </c>
      <c r="D44" s="21" t="s">
        <v>22</v>
      </c>
      <c r="E44" s="22" t="s">
        <v>1</v>
      </c>
      <c r="F44" s="20" t="s">
        <v>234</v>
      </c>
      <c r="G44" s="23" t="s">
        <v>21</v>
      </c>
      <c r="H44" s="24">
        <v>38977</v>
      </c>
      <c r="I44" s="25" t="s">
        <v>274</v>
      </c>
      <c r="J44" s="24" t="s">
        <v>9</v>
      </c>
      <c r="K44" s="26" t="s">
        <v>20</v>
      </c>
      <c r="L44" s="20">
        <v>712</v>
      </c>
      <c r="M44" s="20">
        <v>1100</v>
      </c>
      <c r="N44" s="27">
        <f t="shared" si="0"/>
        <v>0.64727272727272722</v>
      </c>
      <c r="O44" s="22" t="str">
        <f t="shared" si="1"/>
        <v>1st Div</v>
      </c>
      <c r="P44" s="21" t="s">
        <v>19</v>
      </c>
      <c r="Q44" s="22" t="s">
        <v>313</v>
      </c>
    </row>
    <row r="45" spans="1:17" ht="42.75" x14ac:dyDescent="0.25">
      <c r="A45" s="20">
        <v>42</v>
      </c>
      <c r="B45" s="20">
        <v>46</v>
      </c>
      <c r="C45" s="21" t="s">
        <v>18</v>
      </c>
      <c r="D45" s="21" t="s">
        <v>17</v>
      </c>
      <c r="E45" s="22" t="s">
        <v>16</v>
      </c>
      <c r="F45" s="20" t="s">
        <v>234</v>
      </c>
      <c r="G45" s="23" t="s">
        <v>10</v>
      </c>
      <c r="H45" s="24">
        <v>37220</v>
      </c>
      <c r="I45" s="25" t="s">
        <v>275</v>
      </c>
      <c r="J45" s="24" t="s">
        <v>0</v>
      </c>
      <c r="K45" s="26" t="s">
        <v>14</v>
      </c>
      <c r="L45" s="20">
        <v>632</v>
      </c>
      <c r="M45" s="20">
        <v>1100</v>
      </c>
      <c r="N45" s="27">
        <f t="shared" si="0"/>
        <v>0.57454545454545458</v>
      </c>
      <c r="O45" s="22" t="str">
        <f t="shared" si="1"/>
        <v>2nd Div</v>
      </c>
      <c r="P45" s="21" t="s">
        <v>13</v>
      </c>
      <c r="Q45" s="22" t="s">
        <v>313</v>
      </c>
    </row>
    <row r="46" spans="1:17" ht="57" x14ac:dyDescent="0.25">
      <c r="A46" s="20">
        <v>43</v>
      </c>
      <c r="B46" s="20">
        <v>47</v>
      </c>
      <c r="C46" s="21" t="s">
        <v>12</v>
      </c>
      <c r="D46" s="21" t="s">
        <v>11</v>
      </c>
      <c r="E46" s="22" t="s">
        <v>1</v>
      </c>
      <c r="F46" s="20" t="s">
        <v>234</v>
      </c>
      <c r="G46" s="23" t="s">
        <v>10</v>
      </c>
      <c r="H46" s="24">
        <v>39234</v>
      </c>
      <c r="I46" s="25" t="s">
        <v>276</v>
      </c>
      <c r="J46" s="24" t="s">
        <v>9</v>
      </c>
      <c r="K46" s="26" t="s">
        <v>8</v>
      </c>
      <c r="L46" s="20">
        <v>635</v>
      </c>
      <c r="M46" s="20">
        <v>1100</v>
      </c>
      <c r="N46" s="27">
        <f t="shared" si="0"/>
        <v>0.57727272727272727</v>
      </c>
      <c r="O46" s="22" t="str">
        <f t="shared" si="1"/>
        <v>2nd Div</v>
      </c>
      <c r="P46" s="21" t="s">
        <v>7</v>
      </c>
      <c r="Q46" s="22" t="s">
        <v>313</v>
      </c>
    </row>
    <row r="47" spans="1:17" ht="42.75" x14ac:dyDescent="0.25">
      <c r="A47" s="20">
        <v>44</v>
      </c>
      <c r="B47" s="20">
        <v>48</v>
      </c>
      <c r="C47" s="21" t="s">
        <v>6</v>
      </c>
      <c r="D47" s="21" t="s">
        <v>5</v>
      </c>
      <c r="E47" s="22" t="s">
        <v>1</v>
      </c>
      <c r="F47" s="20" t="s">
        <v>234</v>
      </c>
      <c r="G47" s="23" t="s">
        <v>4</v>
      </c>
      <c r="H47" s="24">
        <v>36829</v>
      </c>
      <c r="I47" s="25" t="s">
        <v>277</v>
      </c>
      <c r="J47" s="24" t="s">
        <v>0</v>
      </c>
      <c r="K47" s="26" t="s">
        <v>3</v>
      </c>
      <c r="L47" s="20">
        <v>997</v>
      </c>
      <c r="M47" s="20">
        <v>1350</v>
      </c>
      <c r="N47" s="27">
        <f t="shared" si="0"/>
        <v>0.73851851851851846</v>
      </c>
      <c r="O47" s="22" t="str">
        <f t="shared" si="1"/>
        <v>1st Div</v>
      </c>
      <c r="P47" s="21" t="s">
        <v>2</v>
      </c>
      <c r="Q47" s="22" t="s">
        <v>313</v>
      </c>
    </row>
    <row r="51" spans="3:11" ht="57.75" x14ac:dyDescent="0.25">
      <c r="C51" s="5" t="s">
        <v>316</v>
      </c>
      <c r="D51" s="5"/>
      <c r="E51" s="6" t="s">
        <v>317</v>
      </c>
      <c r="F51" s="7"/>
      <c r="G51" s="7"/>
      <c r="H51" s="6" t="s">
        <v>318</v>
      </c>
      <c r="I51" s="7"/>
      <c r="J51" s="7"/>
      <c r="K51" s="8" t="s">
        <v>319</v>
      </c>
    </row>
    <row r="52" spans="3:11" x14ac:dyDescent="0.25">
      <c r="F52" s="10"/>
      <c r="G52" s="10"/>
      <c r="H52" s="11"/>
      <c r="I52" s="10"/>
      <c r="K52" s="9"/>
    </row>
    <row r="53" spans="3:11" x14ac:dyDescent="0.25">
      <c r="F53" s="10"/>
      <c r="G53" s="10"/>
      <c r="H53" s="11"/>
      <c r="I53" s="10"/>
      <c r="K53" s="9" t="s">
        <v>320</v>
      </c>
    </row>
    <row r="54" spans="3:11" ht="54.75" customHeight="1" x14ac:dyDescent="0.25">
      <c r="F54" s="6" t="s">
        <v>321</v>
      </c>
      <c r="G54" s="6"/>
      <c r="H54" s="6"/>
      <c r="I54" s="10"/>
      <c r="K54" s="9"/>
    </row>
  </sheetData>
  <autoFilter ref="A3:R47"/>
  <mergeCells count="5">
    <mergeCell ref="A2:XFD2"/>
    <mergeCell ref="C51:D51"/>
    <mergeCell ref="E51:G51"/>
    <mergeCell ref="H51:J51"/>
    <mergeCell ref="F54:H54"/>
  </mergeCells>
  <printOptions horizontalCentered="1"/>
  <pageMargins left="0" right="0.1" top="0.6" bottom="0.6" header="0.3" footer="0.3"/>
  <pageSetup scale="67" orientation="landscape" r:id="rId1"/>
  <headerFooter>
    <oddHeader>&amp;L&amp;"Arial,Bold"&amp;12District Chakwal&amp;R&amp;"Arial,Bold"&amp;12Annexure-C</oddHead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view="pageBreakPreview" topLeftCell="A10" zoomScale="80" zoomScaleNormal="90" zoomScaleSheetLayoutView="80" workbookViewId="0">
      <selection activeCell="D23" sqref="D23:N26"/>
    </sheetView>
  </sheetViews>
  <sheetFormatPr defaultColWidth="8.85546875" defaultRowHeight="14.25" x14ac:dyDescent="0.25"/>
  <cols>
    <col min="1" max="1" width="4.85546875" style="32" customWidth="1"/>
    <col min="2" max="2" width="5.7109375" style="32" bestFit="1" customWidth="1"/>
    <col min="3" max="3" width="12.7109375" style="33" customWidth="1"/>
    <col min="4" max="4" width="15" style="33" customWidth="1"/>
    <col min="5" max="5" width="8" style="34" customWidth="1"/>
    <col min="6" max="6" width="8.7109375" style="34" customWidth="1"/>
    <col min="7" max="7" width="18.5703125" style="33" customWidth="1"/>
    <col min="8" max="8" width="11.28515625" style="32" customWidth="1"/>
    <col min="9" max="9" width="12.85546875" style="33" customWidth="1"/>
    <col min="10" max="10" width="10.140625" style="32" customWidth="1"/>
    <col min="11" max="11" width="26.7109375" style="35" customWidth="1"/>
    <col min="12" max="12" width="7.5703125" style="34" customWidth="1"/>
    <col min="13" max="13" width="7.140625" style="34" customWidth="1"/>
    <col min="14" max="14" width="8.85546875" style="34"/>
    <col min="15" max="15" width="6.7109375" style="32" customWidth="1"/>
    <col min="16" max="16" width="10.7109375" style="32" customWidth="1"/>
    <col min="17" max="16384" width="8.85546875" style="32"/>
  </cols>
  <sheetData>
    <row r="1" spans="1:17" ht="7.15" customHeight="1" x14ac:dyDescent="0.25"/>
    <row r="2" spans="1:17" ht="45" customHeight="1" x14ac:dyDescent="0.25">
      <c r="A2" s="2" t="s">
        <v>278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/>
    </row>
    <row r="3" spans="1:17" ht="45" x14ac:dyDescent="0.25">
      <c r="A3" s="36" t="s">
        <v>233</v>
      </c>
      <c r="B3" s="36" t="s">
        <v>232</v>
      </c>
      <c r="C3" s="37" t="s">
        <v>231</v>
      </c>
      <c r="D3" s="37" t="s">
        <v>230</v>
      </c>
      <c r="E3" s="38" t="s">
        <v>229</v>
      </c>
      <c r="F3" s="38" t="s">
        <v>228</v>
      </c>
      <c r="G3" s="37" t="s">
        <v>227</v>
      </c>
      <c r="H3" s="39" t="s">
        <v>226</v>
      </c>
      <c r="I3" s="37" t="s">
        <v>225</v>
      </c>
      <c r="J3" s="39" t="s">
        <v>224</v>
      </c>
      <c r="K3" s="40" t="s">
        <v>223</v>
      </c>
      <c r="L3" s="36" t="s">
        <v>222</v>
      </c>
      <c r="M3" s="36" t="s">
        <v>221</v>
      </c>
      <c r="N3" s="38" t="s">
        <v>220</v>
      </c>
      <c r="O3" s="38" t="s">
        <v>309</v>
      </c>
      <c r="P3" s="38" t="s">
        <v>219</v>
      </c>
      <c r="Q3" s="39" t="s">
        <v>218</v>
      </c>
    </row>
    <row r="4" spans="1:17" ht="42.75" x14ac:dyDescent="0.25">
      <c r="A4" s="41">
        <v>1</v>
      </c>
      <c r="B4" s="42">
        <v>3</v>
      </c>
      <c r="C4" s="43" t="s">
        <v>212</v>
      </c>
      <c r="D4" s="43" t="s">
        <v>211</v>
      </c>
      <c r="E4" s="42" t="s">
        <v>16</v>
      </c>
      <c r="F4" s="42" t="s">
        <v>234</v>
      </c>
      <c r="G4" s="44" t="s">
        <v>210</v>
      </c>
      <c r="H4" s="45">
        <v>38574</v>
      </c>
      <c r="I4" s="46" t="s">
        <v>236</v>
      </c>
      <c r="J4" s="45" t="s">
        <v>0</v>
      </c>
      <c r="K4" s="47" t="s">
        <v>209</v>
      </c>
      <c r="L4" s="41">
        <v>772</v>
      </c>
      <c r="M4" s="41">
        <v>1100</v>
      </c>
      <c r="N4" s="48">
        <f t="shared" ref="N4:N18" si="0">L4/M4</f>
        <v>0.70181818181818179</v>
      </c>
      <c r="O4" s="29" t="str">
        <f t="shared" ref="O4:O18" si="1">IF(N4&gt;=60%,"1st Div",IF(N4&gt;=45%,"2nd Div",IF(N4&gt;=33%,"3rd Div","Fail")))</f>
        <v>1st Div</v>
      </c>
      <c r="P4" s="28" t="s">
        <v>208</v>
      </c>
      <c r="Q4" s="29" t="s">
        <v>280</v>
      </c>
    </row>
    <row r="5" spans="1:17" ht="42.75" x14ac:dyDescent="0.25">
      <c r="A5" s="41">
        <v>2</v>
      </c>
      <c r="B5" s="41">
        <v>4</v>
      </c>
      <c r="C5" s="28" t="s">
        <v>207</v>
      </c>
      <c r="D5" s="28" t="s">
        <v>206</v>
      </c>
      <c r="E5" s="41" t="s">
        <v>16</v>
      </c>
      <c r="F5" s="41" t="s">
        <v>234</v>
      </c>
      <c r="G5" s="44" t="s">
        <v>205</v>
      </c>
      <c r="H5" s="45">
        <v>36429</v>
      </c>
      <c r="I5" s="46" t="s">
        <v>237</v>
      </c>
      <c r="J5" s="45" t="s">
        <v>0</v>
      </c>
      <c r="K5" s="47" t="s">
        <v>204</v>
      </c>
      <c r="L5" s="41">
        <v>922</v>
      </c>
      <c r="M5" s="41">
        <v>1100</v>
      </c>
      <c r="N5" s="48">
        <f t="shared" si="0"/>
        <v>0.83818181818181814</v>
      </c>
      <c r="O5" s="29" t="str">
        <f t="shared" si="1"/>
        <v>1st Div</v>
      </c>
      <c r="P5" s="28" t="s">
        <v>203</v>
      </c>
      <c r="Q5" s="29" t="s">
        <v>280</v>
      </c>
    </row>
    <row r="6" spans="1:17" ht="57" x14ac:dyDescent="0.25">
      <c r="A6" s="41">
        <v>3</v>
      </c>
      <c r="B6" s="41">
        <v>8</v>
      </c>
      <c r="C6" s="28" t="s">
        <v>192</v>
      </c>
      <c r="D6" s="28" t="s">
        <v>191</v>
      </c>
      <c r="E6" s="41" t="s">
        <v>16</v>
      </c>
      <c r="F6" s="41" t="s">
        <v>234</v>
      </c>
      <c r="G6" s="44" t="s">
        <v>190</v>
      </c>
      <c r="H6" s="45">
        <v>38893</v>
      </c>
      <c r="I6" s="46" t="s">
        <v>239</v>
      </c>
      <c r="J6" s="45" t="s">
        <v>9</v>
      </c>
      <c r="K6" s="47" t="s">
        <v>189</v>
      </c>
      <c r="L6" s="41">
        <v>646</v>
      </c>
      <c r="M6" s="41">
        <v>1100</v>
      </c>
      <c r="N6" s="48">
        <f t="shared" si="0"/>
        <v>0.58727272727272728</v>
      </c>
      <c r="O6" s="29" t="str">
        <f t="shared" si="1"/>
        <v>2nd Div</v>
      </c>
      <c r="P6" s="28" t="s">
        <v>188</v>
      </c>
      <c r="Q6" s="29" t="s">
        <v>280</v>
      </c>
    </row>
    <row r="7" spans="1:17" ht="42.75" x14ac:dyDescent="0.25">
      <c r="A7" s="41">
        <v>4</v>
      </c>
      <c r="B7" s="41">
        <v>9</v>
      </c>
      <c r="C7" s="28" t="s">
        <v>187</v>
      </c>
      <c r="D7" s="28" t="s">
        <v>186</v>
      </c>
      <c r="E7" s="41" t="s">
        <v>16</v>
      </c>
      <c r="F7" s="41" t="s">
        <v>234</v>
      </c>
      <c r="G7" s="44" t="s">
        <v>185</v>
      </c>
      <c r="H7" s="45">
        <v>38629</v>
      </c>
      <c r="I7" s="46" t="s">
        <v>241</v>
      </c>
      <c r="J7" s="45" t="s">
        <v>9</v>
      </c>
      <c r="K7" s="47" t="s">
        <v>184</v>
      </c>
      <c r="L7" s="41">
        <v>876</v>
      </c>
      <c r="M7" s="41">
        <v>1100</v>
      </c>
      <c r="N7" s="48">
        <f t="shared" si="0"/>
        <v>0.79636363636363638</v>
      </c>
      <c r="O7" s="29" t="str">
        <f t="shared" si="1"/>
        <v>1st Div</v>
      </c>
      <c r="P7" s="28" t="s">
        <v>183</v>
      </c>
      <c r="Q7" s="29" t="s">
        <v>280</v>
      </c>
    </row>
    <row r="8" spans="1:17" ht="42.75" x14ac:dyDescent="0.25">
      <c r="A8" s="41">
        <v>5</v>
      </c>
      <c r="B8" s="41">
        <v>10</v>
      </c>
      <c r="C8" s="28" t="s">
        <v>121</v>
      </c>
      <c r="D8" s="28" t="s">
        <v>120</v>
      </c>
      <c r="E8" s="41" t="s">
        <v>16</v>
      </c>
      <c r="F8" s="41" t="s">
        <v>234</v>
      </c>
      <c r="G8" s="44" t="s">
        <v>119</v>
      </c>
      <c r="H8" s="45">
        <v>37922</v>
      </c>
      <c r="I8" s="46" t="s">
        <v>242</v>
      </c>
      <c r="J8" s="45" t="s">
        <v>0</v>
      </c>
      <c r="K8" s="47" t="s">
        <v>182</v>
      </c>
      <c r="L8" s="41">
        <v>725</v>
      </c>
      <c r="M8" s="41">
        <v>1100</v>
      </c>
      <c r="N8" s="48">
        <f t="shared" si="0"/>
        <v>0.65909090909090906</v>
      </c>
      <c r="O8" s="29" t="str">
        <f t="shared" si="1"/>
        <v>1st Div</v>
      </c>
      <c r="P8" s="28" t="s">
        <v>117</v>
      </c>
      <c r="Q8" s="29" t="s">
        <v>280</v>
      </c>
    </row>
    <row r="9" spans="1:17" ht="42.75" x14ac:dyDescent="0.25">
      <c r="A9" s="41">
        <v>6</v>
      </c>
      <c r="B9" s="41">
        <v>16</v>
      </c>
      <c r="C9" s="28" t="s">
        <v>161</v>
      </c>
      <c r="D9" s="28" t="s">
        <v>160</v>
      </c>
      <c r="E9" s="41" t="s">
        <v>16</v>
      </c>
      <c r="F9" s="41" t="s">
        <v>234</v>
      </c>
      <c r="G9" s="44" t="s">
        <v>159</v>
      </c>
      <c r="H9" s="45">
        <v>39365</v>
      </c>
      <c r="I9" s="46" t="s">
        <v>247</v>
      </c>
      <c r="J9" s="45" t="s">
        <v>0</v>
      </c>
      <c r="K9" s="47" t="s">
        <v>158</v>
      </c>
      <c r="L9" s="41">
        <v>876</v>
      </c>
      <c r="M9" s="41">
        <v>1200</v>
      </c>
      <c r="N9" s="48">
        <f t="shared" si="0"/>
        <v>0.73</v>
      </c>
      <c r="O9" s="29" t="str">
        <f t="shared" si="1"/>
        <v>1st Div</v>
      </c>
      <c r="P9" s="28" t="s">
        <v>157</v>
      </c>
      <c r="Q9" s="29" t="s">
        <v>280</v>
      </c>
    </row>
    <row r="10" spans="1:17" ht="42.75" x14ac:dyDescent="0.25">
      <c r="A10" s="41">
        <v>7</v>
      </c>
      <c r="B10" s="41">
        <v>24</v>
      </c>
      <c r="C10" s="28" t="s">
        <v>121</v>
      </c>
      <c r="D10" s="28" t="s">
        <v>120</v>
      </c>
      <c r="E10" s="41" t="s">
        <v>16</v>
      </c>
      <c r="F10" s="41" t="s">
        <v>234</v>
      </c>
      <c r="G10" s="44" t="s">
        <v>119</v>
      </c>
      <c r="H10" s="45">
        <v>37922</v>
      </c>
      <c r="I10" s="46" t="s">
        <v>242</v>
      </c>
      <c r="J10" s="45" t="s">
        <v>0</v>
      </c>
      <c r="K10" s="47" t="s">
        <v>118</v>
      </c>
      <c r="L10" s="41">
        <v>725</v>
      </c>
      <c r="M10" s="41">
        <v>1100</v>
      </c>
      <c r="N10" s="48">
        <f t="shared" si="0"/>
        <v>0.65909090909090906</v>
      </c>
      <c r="O10" s="29" t="str">
        <f t="shared" si="1"/>
        <v>1st Div</v>
      </c>
      <c r="P10" s="28" t="s">
        <v>117</v>
      </c>
      <c r="Q10" s="29" t="s">
        <v>280</v>
      </c>
    </row>
    <row r="11" spans="1:17" ht="42.75" x14ac:dyDescent="0.25">
      <c r="A11" s="41">
        <v>8</v>
      </c>
      <c r="B11" s="41">
        <v>26</v>
      </c>
      <c r="C11" s="28" t="s">
        <v>111</v>
      </c>
      <c r="D11" s="28" t="s">
        <v>110</v>
      </c>
      <c r="E11" s="41" t="s">
        <v>16</v>
      </c>
      <c r="F11" s="41" t="s">
        <v>234</v>
      </c>
      <c r="G11" s="44" t="s">
        <v>109</v>
      </c>
      <c r="H11" s="45">
        <v>37378</v>
      </c>
      <c r="I11" s="46" t="s">
        <v>256</v>
      </c>
      <c r="J11" s="45" t="s">
        <v>0</v>
      </c>
      <c r="K11" s="47" t="s">
        <v>108</v>
      </c>
      <c r="L11" s="41">
        <v>690</v>
      </c>
      <c r="M11" s="41">
        <v>1100</v>
      </c>
      <c r="N11" s="48">
        <f t="shared" si="0"/>
        <v>0.62727272727272732</v>
      </c>
      <c r="O11" s="29" t="str">
        <f t="shared" si="1"/>
        <v>1st Div</v>
      </c>
      <c r="P11" s="28" t="s">
        <v>107</v>
      </c>
      <c r="Q11" s="29" t="s">
        <v>280</v>
      </c>
    </row>
    <row r="12" spans="1:17" ht="42.75" x14ac:dyDescent="0.25">
      <c r="A12" s="41">
        <v>9</v>
      </c>
      <c r="B12" s="41">
        <v>30</v>
      </c>
      <c r="C12" s="28" t="s">
        <v>91</v>
      </c>
      <c r="D12" s="28" t="s">
        <v>87</v>
      </c>
      <c r="E12" s="41" t="s">
        <v>16</v>
      </c>
      <c r="F12" s="41" t="s">
        <v>234</v>
      </c>
      <c r="G12" s="44" t="s">
        <v>90</v>
      </c>
      <c r="H12" s="45">
        <v>36615</v>
      </c>
      <c r="I12" s="46" t="s">
        <v>260</v>
      </c>
      <c r="J12" s="45" t="s">
        <v>0</v>
      </c>
      <c r="K12" s="47" t="s">
        <v>85</v>
      </c>
      <c r="L12" s="41">
        <v>860</v>
      </c>
      <c r="M12" s="41">
        <v>1100</v>
      </c>
      <c r="N12" s="48">
        <f t="shared" si="0"/>
        <v>0.78181818181818186</v>
      </c>
      <c r="O12" s="29" t="str">
        <f t="shared" si="1"/>
        <v>1st Div</v>
      </c>
      <c r="P12" s="28" t="s">
        <v>89</v>
      </c>
      <c r="Q12" s="29" t="s">
        <v>280</v>
      </c>
    </row>
    <row r="13" spans="1:17" ht="42.75" x14ac:dyDescent="0.25">
      <c r="A13" s="41">
        <v>10</v>
      </c>
      <c r="B13" s="41">
        <v>31</v>
      </c>
      <c r="C13" s="28" t="s">
        <v>88</v>
      </c>
      <c r="D13" s="28" t="s">
        <v>87</v>
      </c>
      <c r="E13" s="41" t="s">
        <v>16</v>
      </c>
      <c r="F13" s="41" t="s">
        <v>234</v>
      </c>
      <c r="G13" s="44" t="s">
        <v>86</v>
      </c>
      <c r="H13" s="45">
        <v>37604</v>
      </c>
      <c r="I13" s="46" t="s">
        <v>261</v>
      </c>
      <c r="J13" s="45" t="s">
        <v>0</v>
      </c>
      <c r="K13" s="47" t="s">
        <v>85</v>
      </c>
      <c r="L13" s="41">
        <v>921</v>
      </c>
      <c r="M13" s="41">
        <v>1100</v>
      </c>
      <c r="N13" s="48">
        <f t="shared" si="0"/>
        <v>0.83727272727272728</v>
      </c>
      <c r="O13" s="29" t="str">
        <f t="shared" si="1"/>
        <v>1st Div</v>
      </c>
      <c r="P13" s="28" t="s">
        <v>84</v>
      </c>
      <c r="Q13" s="29" t="s">
        <v>280</v>
      </c>
    </row>
    <row r="14" spans="1:17" ht="42.75" x14ac:dyDescent="0.25">
      <c r="A14" s="41">
        <v>11</v>
      </c>
      <c r="B14" s="41">
        <v>32</v>
      </c>
      <c r="C14" s="28" t="s">
        <v>83</v>
      </c>
      <c r="D14" s="28" t="s">
        <v>82</v>
      </c>
      <c r="E14" s="41" t="s">
        <v>16</v>
      </c>
      <c r="F14" s="41" t="s">
        <v>234</v>
      </c>
      <c r="G14" s="44" t="s">
        <v>81</v>
      </c>
      <c r="H14" s="45">
        <v>38101</v>
      </c>
      <c r="I14" s="46" t="s">
        <v>262</v>
      </c>
      <c r="J14" s="45" t="s">
        <v>0</v>
      </c>
      <c r="K14" s="47" t="s">
        <v>80</v>
      </c>
      <c r="L14" s="41">
        <v>799</v>
      </c>
      <c r="M14" s="41">
        <v>1100</v>
      </c>
      <c r="N14" s="48">
        <f t="shared" si="0"/>
        <v>0.72636363636363632</v>
      </c>
      <c r="O14" s="29" t="str">
        <f t="shared" si="1"/>
        <v>1st Div</v>
      </c>
      <c r="P14" s="28" t="s">
        <v>79</v>
      </c>
      <c r="Q14" s="29" t="s">
        <v>280</v>
      </c>
    </row>
    <row r="15" spans="1:17" ht="42.75" x14ac:dyDescent="0.25">
      <c r="A15" s="41">
        <v>12</v>
      </c>
      <c r="B15" s="41">
        <v>35</v>
      </c>
      <c r="C15" s="28" t="s">
        <v>73</v>
      </c>
      <c r="D15" s="28" t="s">
        <v>72</v>
      </c>
      <c r="E15" s="41" t="s">
        <v>16</v>
      </c>
      <c r="F15" s="41" t="s">
        <v>234</v>
      </c>
      <c r="G15" s="44" t="s">
        <v>71</v>
      </c>
      <c r="H15" s="45">
        <v>38625</v>
      </c>
      <c r="I15" s="46" t="s">
        <v>264</v>
      </c>
      <c r="J15" s="45" t="s">
        <v>0</v>
      </c>
      <c r="K15" s="47" t="s">
        <v>70</v>
      </c>
      <c r="L15" s="41">
        <v>754</v>
      </c>
      <c r="M15" s="41">
        <v>1100</v>
      </c>
      <c r="N15" s="48">
        <f t="shared" si="0"/>
        <v>0.68545454545454543</v>
      </c>
      <c r="O15" s="29" t="str">
        <f t="shared" si="1"/>
        <v>1st Div</v>
      </c>
      <c r="P15" s="28" t="s">
        <v>69</v>
      </c>
      <c r="Q15" s="29" t="s">
        <v>280</v>
      </c>
    </row>
    <row r="16" spans="1:17" ht="42.75" x14ac:dyDescent="0.25">
      <c r="A16" s="41">
        <v>13</v>
      </c>
      <c r="B16" s="41">
        <v>41</v>
      </c>
      <c r="C16" s="28" t="s">
        <v>43</v>
      </c>
      <c r="D16" s="28" t="s">
        <v>42</v>
      </c>
      <c r="E16" s="41" t="s">
        <v>16</v>
      </c>
      <c r="F16" s="41" t="s">
        <v>234</v>
      </c>
      <c r="G16" s="44" t="s">
        <v>41</v>
      </c>
      <c r="H16" s="45">
        <v>37627</v>
      </c>
      <c r="I16" s="46" t="s">
        <v>270</v>
      </c>
      <c r="J16" s="45" t="s">
        <v>0</v>
      </c>
      <c r="K16" s="47" t="s">
        <v>40</v>
      </c>
      <c r="L16" s="41">
        <v>561</v>
      </c>
      <c r="M16" s="41">
        <v>1100</v>
      </c>
      <c r="N16" s="48">
        <f t="shared" si="0"/>
        <v>0.51</v>
      </c>
      <c r="O16" s="29" t="str">
        <f t="shared" si="1"/>
        <v>2nd Div</v>
      </c>
      <c r="P16" s="28" t="s">
        <v>39</v>
      </c>
      <c r="Q16" s="29" t="s">
        <v>280</v>
      </c>
    </row>
    <row r="17" spans="1:17" ht="57" x14ac:dyDescent="0.25">
      <c r="A17" s="41">
        <v>14</v>
      </c>
      <c r="B17" s="41">
        <v>42</v>
      </c>
      <c r="C17" s="28" t="s">
        <v>38</v>
      </c>
      <c r="D17" s="28" t="s">
        <v>37</v>
      </c>
      <c r="E17" s="41" t="s">
        <v>16</v>
      </c>
      <c r="F17" s="41" t="s">
        <v>234</v>
      </c>
      <c r="G17" s="44" t="s">
        <v>36</v>
      </c>
      <c r="H17" s="45">
        <v>37817</v>
      </c>
      <c r="I17" s="46" t="s">
        <v>271</v>
      </c>
      <c r="J17" s="45" t="s">
        <v>0</v>
      </c>
      <c r="K17" s="47" t="s">
        <v>35</v>
      </c>
      <c r="L17" s="41">
        <v>754</v>
      </c>
      <c r="M17" s="41">
        <v>1100</v>
      </c>
      <c r="N17" s="48">
        <f t="shared" si="0"/>
        <v>0.68545454545454543</v>
      </c>
      <c r="O17" s="29" t="str">
        <f t="shared" si="1"/>
        <v>1st Div</v>
      </c>
      <c r="P17" s="28" t="s">
        <v>34</v>
      </c>
      <c r="Q17" s="29" t="s">
        <v>280</v>
      </c>
    </row>
    <row r="18" spans="1:17" ht="57" x14ac:dyDescent="0.25">
      <c r="A18" s="41">
        <v>15</v>
      </c>
      <c r="B18" s="41">
        <v>46</v>
      </c>
      <c r="C18" s="28" t="s">
        <v>18</v>
      </c>
      <c r="D18" s="28" t="s">
        <v>17</v>
      </c>
      <c r="E18" s="41" t="s">
        <v>16</v>
      </c>
      <c r="F18" s="41" t="s">
        <v>234</v>
      </c>
      <c r="G18" s="44" t="s">
        <v>15</v>
      </c>
      <c r="H18" s="45">
        <v>37220</v>
      </c>
      <c r="I18" s="46" t="s">
        <v>275</v>
      </c>
      <c r="J18" s="45" t="s">
        <v>0</v>
      </c>
      <c r="K18" s="47" t="s">
        <v>14</v>
      </c>
      <c r="L18" s="41">
        <v>612</v>
      </c>
      <c r="M18" s="41">
        <v>1100</v>
      </c>
      <c r="N18" s="48">
        <f t="shared" si="0"/>
        <v>0.55636363636363639</v>
      </c>
      <c r="O18" s="29" t="str">
        <f t="shared" si="1"/>
        <v>2nd Div</v>
      </c>
      <c r="P18" s="28" t="s">
        <v>13</v>
      </c>
      <c r="Q18" s="29" t="s">
        <v>280</v>
      </c>
    </row>
    <row r="23" spans="1:17" ht="73.5" customHeight="1" x14ac:dyDescent="0.25">
      <c r="D23" s="5" t="s">
        <v>316</v>
      </c>
      <c r="E23" s="5"/>
      <c r="F23" s="6" t="s">
        <v>317</v>
      </c>
      <c r="G23" s="7"/>
      <c r="H23" s="7"/>
      <c r="I23" s="6" t="s">
        <v>318</v>
      </c>
      <c r="J23" s="7"/>
      <c r="K23" s="7"/>
      <c r="L23" s="5" t="s">
        <v>319</v>
      </c>
      <c r="M23" s="5"/>
      <c r="N23" s="5"/>
    </row>
    <row r="24" spans="1:17" x14ac:dyDescent="0.25">
      <c r="D24" s="9"/>
      <c r="E24" s="9"/>
      <c r="F24" s="10"/>
      <c r="G24" s="10"/>
      <c r="H24" s="10"/>
      <c r="I24" s="11"/>
      <c r="J24" s="10"/>
      <c r="K24" s="10"/>
      <c r="L24" s="9"/>
    </row>
    <row r="25" spans="1:17" x14ac:dyDescent="0.25">
      <c r="D25" s="9"/>
      <c r="E25" s="9"/>
      <c r="F25" s="10"/>
      <c r="G25" s="10"/>
      <c r="H25" s="10"/>
      <c r="I25" s="11"/>
      <c r="J25" s="10"/>
      <c r="K25" s="10"/>
      <c r="L25" s="9" t="s">
        <v>320</v>
      </c>
    </row>
    <row r="26" spans="1:17" ht="76.5" customHeight="1" x14ac:dyDescent="0.25">
      <c r="D26" s="9"/>
      <c r="E26" s="9"/>
      <c r="F26" s="10"/>
      <c r="G26" s="6" t="s">
        <v>321</v>
      </c>
      <c r="H26" s="6"/>
      <c r="I26" s="6"/>
      <c r="J26" s="10"/>
      <c r="K26" s="10"/>
      <c r="L26" s="9"/>
    </row>
  </sheetData>
  <mergeCells count="6">
    <mergeCell ref="A2:Q2"/>
    <mergeCell ref="D23:E23"/>
    <mergeCell ref="F23:H23"/>
    <mergeCell ref="I23:K23"/>
    <mergeCell ref="G26:I26"/>
    <mergeCell ref="L23:N23"/>
  </mergeCells>
  <printOptions horizontalCentered="1"/>
  <pageMargins left="0" right="0.1" top="0.6" bottom="0.6" header="0.3" footer="0.3"/>
  <pageSetup scale="74" orientation="landscape" r:id="rId1"/>
  <headerFooter>
    <oddHeader>&amp;RChakwal - Female</oddHead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"/>
  <sheetViews>
    <sheetView tabSelected="1" view="pageBreakPreview" topLeftCell="A28" zoomScale="90" zoomScaleNormal="100" zoomScaleSheetLayoutView="90" workbookViewId="0">
      <selection activeCell="G32" sqref="G32"/>
    </sheetView>
  </sheetViews>
  <sheetFormatPr defaultColWidth="8.85546875" defaultRowHeight="14.25" x14ac:dyDescent="0.25"/>
  <cols>
    <col min="1" max="1" width="4.7109375" style="11" customWidth="1"/>
    <col min="2" max="2" width="7.5703125" style="11" customWidth="1"/>
    <col min="3" max="3" width="11.85546875" style="10" customWidth="1"/>
    <col min="4" max="4" width="11.42578125" style="10" customWidth="1"/>
    <col min="5" max="5" width="10" style="10" customWidth="1"/>
    <col min="6" max="6" width="9.140625" style="10" customWidth="1"/>
    <col min="7" max="7" width="15.28515625" style="11" customWidth="1"/>
    <col min="8" max="8" width="11.5703125" style="11" customWidth="1"/>
    <col min="9" max="9" width="10.5703125" style="11" customWidth="1"/>
    <col min="10" max="10" width="8.85546875" style="10"/>
    <col min="11" max="11" width="27.7109375" style="10" bestFit="1" customWidth="1"/>
    <col min="12" max="12" width="7.140625" style="11" customWidth="1"/>
    <col min="13" max="14" width="6.7109375" style="11" customWidth="1"/>
    <col min="15" max="15" width="7.5703125" style="10" customWidth="1"/>
    <col min="16" max="16" width="11.28515625" style="9" customWidth="1"/>
    <col min="17" max="17" width="10.42578125" style="10" customWidth="1"/>
    <col min="18" max="16384" width="8.85546875" style="10"/>
  </cols>
  <sheetData>
    <row r="1" spans="1:17" ht="8.4499999999999993" customHeight="1" x14ac:dyDescent="0.25"/>
    <row r="2" spans="1:17" ht="31.9" customHeight="1" x14ac:dyDescent="0.25">
      <c r="A2" s="49" t="s">
        <v>279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1:17" s="51" customFormat="1" ht="29.45" customHeight="1" x14ac:dyDescent="0.25">
      <c r="A3" s="50" t="s">
        <v>233</v>
      </c>
      <c r="B3" s="50" t="s">
        <v>232</v>
      </c>
      <c r="C3" s="50" t="s">
        <v>231</v>
      </c>
      <c r="D3" s="50" t="s">
        <v>230</v>
      </c>
      <c r="E3" s="50" t="s">
        <v>229</v>
      </c>
      <c r="F3" s="50" t="s">
        <v>228</v>
      </c>
      <c r="G3" s="50" t="s">
        <v>227</v>
      </c>
      <c r="H3" s="50" t="s">
        <v>226</v>
      </c>
      <c r="I3" s="50" t="s">
        <v>225</v>
      </c>
      <c r="J3" s="50" t="s">
        <v>224</v>
      </c>
      <c r="K3" s="50" t="s">
        <v>223</v>
      </c>
      <c r="L3" s="50" t="s">
        <v>222</v>
      </c>
      <c r="M3" s="50" t="s">
        <v>221</v>
      </c>
      <c r="N3" s="50" t="s">
        <v>220</v>
      </c>
      <c r="O3" s="50" t="s">
        <v>309</v>
      </c>
      <c r="P3" s="50" t="s">
        <v>219</v>
      </c>
      <c r="Q3" s="50" t="s">
        <v>218</v>
      </c>
    </row>
    <row r="4" spans="1:17" ht="45" customHeight="1" x14ac:dyDescent="0.25">
      <c r="A4" s="52">
        <v>1</v>
      </c>
      <c r="B4" s="52">
        <v>2</v>
      </c>
      <c r="C4" s="21" t="s">
        <v>217</v>
      </c>
      <c r="D4" s="21" t="s">
        <v>281</v>
      </c>
      <c r="E4" s="21" t="s">
        <v>1</v>
      </c>
      <c r="F4" s="21" t="s">
        <v>234</v>
      </c>
      <c r="G4" s="52" t="s">
        <v>215</v>
      </c>
      <c r="H4" s="53">
        <v>37399</v>
      </c>
      <c r="I4" s="52" t="s">
        <v>235</v>
      </c>
      <c r="J4" s="21" t="s">
        <v>0</v>
      </c>
      <c r="K4" s="21" t="s">
        <v>214</v>
      </c>
      <c r="L4" s="52">
        <v>690</v>
      </c>
      <c r="M4" s="52">
        <v>1100</v>
      </c>
      <c r="N4" s="54">
        <v>0.62727272727272732</v>
      </c>
      <c r="O4" s="21" t="s">
        <v>310</v>
      </c>
      <c r="P4" s="21" t="s">
        <v>213</v>
      </c>
      <c r="Q4" s="21" t="s">
        <v>280</v>
      </c>
    </row>
    <row r="5" spans="1:17" ht="45" customHeight="1" x14ac:dyDescent="0.25">
      <c r="A5" s="52">
        <v>2</v>
      </c>
      <c r="B5" s="52">
        <v>6</v>
      </c>
      <c r="C5" s="21" t="s">
        <v>202</v>
      </c>
      <c r="D5" s="21" t="s">
        <v>282</v>
      </c>
      <c r="E5" s="21" t="s">
        <v>1</v>
      </c>
      <c r="F5" s="21" t="s">
        <v>234</v>
      </c>
      <c r="G5" s="52" t="s">
        <v>200</v>
      </c>
      <c r="H5" s="53">
        <v>36043</v>
      </c>
      <c r="I5" s="52" t="s">
        <v>238</v>
      </c>
      <c r="J5" s="21" t="s">
        <v>0</v>
      </c>
      <c r="K5" s="21" t="s">
        <v>199</v>
      </c>
      <c r="L5" s="52">
        <v>657</v>
      </c>
      <c r="M5" s="52">
        <v>1100</v>
      </c>
      <c r="N5" s="54">
        <v>0.59727272727272729</v>
      </c>
      <c r="O5" s="21" t="s">
        <v>311</v>
      </c>
      <c r="P5" s="21" t="s">
        <v>198</v>
      </c>
      <c r="Q5" s="21" t="s">
        <v>280</v>
      </c>
    </row>
    <row r="6" spans="1:17" ht="45" customHeight="1" x14ac:dyDescent="0.25">
      <c r="A6" s="52">
        <v>3</v>
      </c>
      <c r="B6" s="52">
        <v>7</v>
      </c>
      <c r="C6" s="21" t="s">
        <v>197</v>
      </c>
      <c r="D6" s="21" t="s">
        <v>283</v>
      </c>
      <c r="E6" s="21" t="s">
        <v>1</v>
      </c>
      <c r="F6" s="21" t="s">
        <v>234</v>
      </c>
      <c r="G6" s="52" t="s">
        <v>195</v>
      </c>
      <c r="H6" s="53">
        <v>39431</v>
      </c>
      <c r="I6" s="52" t="s">
        <v>240</v>
      </c>
      <c r="J6" s="21" t="s">
        <v>0</v>
      </c>
      <c r="K6" s="21" t="s">
        <v>194</v>
      </c>
      <c r="L6" s="52">
        <v>893</v>
      </c>
      <c r="M6" s="52">
        <v>1200</v>
      </c>
      <c r="N6" s="54">
        <v>0.74416666666666664</v>
      </c>
      <c r="O6" s="21" t="s">
        <v>310</v>
      </c>
      <c r="P6" s="21" t="s">
        <v>193</v>
      </c>
      <c r="Q6" s="21" t="s">
        <v>280</v>
      </c>
    </row>
    <row r="7" spans="1:17" ht="45" customHeight="1" x14ac:dyDescent="0.25">
      <c r="A7" s="52">
        <v>4</v>
      </c>
      <c r="B7" s="52">
        <v>12</v>
      </c>
      <c r="C7" s="21" t="s">
        <v>181</v>
      </c>
      <c r="D7" s="21" t="s">
        <v>284</v>
      </c>
      <c r="E7" s="21" t="s">
        <v>1</v>
      </c>
      <c r="F7" s="21" t="s">
        <v>234</v>
      </c>
      <c r="G7" s="52" t="s">
        <v>179</v>
      </c>
      <c r="H7" s="53">
        <v>37886</v>
      </c>
      <c r="I7" s="52" t="s">
        <v>243</v>
      </c>
      <c r="J7" s="21" t="s">
        <v>0</v>
      </c>
      <c r="K7" s="21" t="s">
        <v>178</v>
      </c>
      <c r="L7" s="52">
        <v>710</v>
      </c>
      <c r="M7" s="52">
        <v>1100</v>
      </c>
      <c r="N7" s="54">
        <v>0.6454545454545455</v>
      </c>
      <c r="O7" s="21" t="s">
        <v>310</v>
      </c>
      <c r="P7" s="21" t="s">
        <v>177</v>
      </c>
      <c r="Q7" s="21" t="s">
        <v>280</v>
      </c>
    </row>
    <row r="8" spans="1:17" ht="45" customHeight="1" x14ac:dyDescent="0.25">
      <c r="A8" s="52">
        <v>5</v>
      </c>
      <c r="B8" s="52">
        <v>13</v>
      </c>
      <c r="C8" s="21" t="s">
        <v>176</v>
      </c>
      <c r="D8" s="21" t="s">
        <v>285</v>
      </c>
      <c r="E8" s="21" t="s">
        <v>1</v>
      </c>
      <c r="F8" s="21" t="s">
        <v>234</v>
      </c>
      <c r="G8" s="52" t="s">
        <v>174</v>
      </c>
      <c r="H8" s="53">
        <v>38593</v>
      </c>
      <c r="I8" s="52" t="s">
        <v>244</v>
      </c>
      <c r="J8" s="21" t="s">
        <v>0</v>
      </c>
      <c r="K8" s="21" t="s">
        <v>173</v>
      </c>
      <c r="L8" s="52">
        <v>776</v>
      </c>
      <c r="M8" s="52">
        <v>1100</v>
      </c>
      <c r="N8" s="54">
        <v>0.70545454545454545</v>
      </c>
      <c r="O8" s="21" t="s">
        <v>310</v>
      </c>
      <c r="P8" s="21" t="s">
        <v>172</v>
      </c>
      <c r="Q8" s="21" t="s">
        <v>280</v>
      </c>
    </row>
    <row r="9" spans="1:17" ht="45" customHeight="1" x14ac:dyDescent="0.25">
      <c r="A9" s="52">
        <v>6</v>
      </c>
      <c r="B9" s="52">
        <v>14</v>
      </c>
      <c r="C9" s="21" t="s">
        <v>171</v>
      </c>
      <c r="D9" s="21" t="s">
        <v>286</v>
      </c>
      <c r="E9" s="21" t="s">
        <v>1</v>
      </c>
      <c r="F9" s="21" t="s">
        <v>234</v>
      </c>
      <c r="G9" s="52" t="s">
        <v>169</v>
      </c>
      <c r="H9" s="53">
        <v>38891</v>
      </c>
      <c r="I9" s="52" t="s">
        <v>245</v>
      </c>
      <c r="J9" s="21" t="s">
        <v>0</v>
      </c>
      <c r="K9" s="21" t="s">
        <v>168</v>
      </c>
      <c r="L9" s="52">
        <v>673</v>
      </c>
      <c r="M9" s="52">
        <v>1100</v>
      </c>
      <c r="N9" s="54">
        <v>0.61181818181818182</v>
      </c>
      <c r="O9" s="21" t="s">
        <v>310</v>
      </c>
      <c r="P9" s="21" t="s">
        <v>167</v>
      </c>
      <c r="Q9" s="21" t="s">
        <v>280</v>
      </c>
    </row>
    <row r="10" spans="1:17" ht="45" customHeight="1" x14ac:dyDescent="0.25">
      <c r="A10" s="52">
        <v>7</v>
      </c>
      <c r="B10" s="52">
        <v>15</v>
      </c>
      <c r="C10" s="21" t="s">
        <v>166</v>
      </c>
      <c r="D10" s="21" t="s">
        <v>287</v>
      </c>
      <c r="E10" s="21" t="s">
        <v>1</v>
      </c>
      <c r="F10" s="21" t="s">
        <v>234</v>
      </c>
      <c r="G10" s="52" t="s">
        <v>164</v>
      </c>
      <c r="H10" s="53">
        <v>39083</v>
      </c>
      <c r="I10" s="52" t="s">
        <v>246</v>
      </c>
      <c r="J10" s="21" t="s">
        <v>0</v>
      </c>
      <c r="K10" s="21" t="s">
        <v>163</v>
      </c>
      <c r="L10" s="52">
        <v>616</v>
      </c>
      <c r="M10" s="52">
        <v>1100</v>
      </c>
      <c r="N10" s="54">
        <v>0.56000000000000005</v>
      </c>
      <c r="O10" s="21" t="s">
        <v>311</v>
      </c>
      <c r="P10" s="21" t="s">
        <v>162</v>
      </c>
      <c r="Q10" s="21" t="s">
        <v>280</v>
      </c>
    </row>
    <row r="11" spans="1:17" ht="45" customHeight="1" x14ac:dyDescent="0.25">
      <c r="A11" s="52">
        <v>8</v>
      </c>
      <c r="B11" s="52">
        <v>17</v>
      </c>
      <c r="C11" s="21" t="s">
        <v>156</v>
      </c>
      <c r="D11" s="21" t="s">
        <v>288</v>
      </c>
      <c r="E11" s="21" t="s">
        <v>1</v>
      </c>
      <c r="F11" s="21" t="s">
        <v>234</v>
      </c>
      <c r="G11" s="52" t="s">
        <v>154</v>
      </c>
      <c r="H11" s="53">
        <v>39375</v>
      </c>
      <c r="I11" s="52" t="s">
        <v>248</v>
      </c>
      <c r="J11" s="21" t="s">
        <v>0</v>
      </c>
      <c r="K11" s="21" t="s">
        <v>153</v>
      </c>
      <c r="L11" s="52">
        <v>694</v>
      </c>
      <c r="M11" s="52">
        <v>1200</v>
      </c>
      <c r="N11" s="54">
        <v>0.57833333333333337</v>
      </c>
      <c r="O11" s="21" t="s">
        <v>311</v>
      </c>
      <c r="P11" s="21" t="s">
        <v>152</v>
      </c>
      <c r="Q11" s="21" t="s">
        <v>280</v>
      </c>
    </row>
    <row r="12" spans="1:17" ht="45" customHeight="1" x14ac:dyDescent="0.25">
      <c r="A12" s="52">
        <v>9</v>
      </c>
      <c r="B12" s="52">
        <v>18</v>
      </c>
      <c r="C12" s="21" t="s">
        <v>151</v>
      </c>
      <c r="D12" s="21" t="s">
        <v>289</v>
      </c>
      <c r="E12" s="21" t="s">
        <v>1</v>
      </c>
      <c r="F12" s="21" t="s">
        <v>234</v>
      </c>
      <c r="G12" s="52" t="s">
        <v>149</v>
      </c>
      <c r="H12" s="53">
        <v>38711</v>
      </c>
      <c r="I12" s="52" t="s">
        <v>249</v>
      </c>
      <c r="J12" s="21" t="s">
        <v>0</v>
      </c>
      <c r="K12" s="21" t="s">
        <v>148</v>
      </c>
      <c r="L12" s="52">
        <v>550</v>
      </c>
      <c r="M12" s="52">
        <v>1100</v>
      </c>
      <c r="N12" s="54">
        <v>0.5</v>
      </c>
      <c r="O12" s="21" t="s">
        <v>311</v>
      </c>
      <c r="P12" s="21" t="s">
        <v>147</v>
      </c>
      <c r="Q12" s="21" t="s">
        <v>280</v>
      </c>
    </row>
    <row r="13" spans="1:17" ht="45" customHeight="1" x14ac:dyDescent="0.25">
      <c r="A13" s="52">
        <v>10</v>
      </c>
      <c r="B13" s="52">
        <v>19</v>
      </c>
      <c r="C13" s="21" t="s">
        <v>146</v>
      </c>
      <c r="D13" s="21" t="s">
        <v>290</v>
      </c>
      <c r="E13" s="21" t="s">
        <v>1</v>
      </c>
      <c r="F13" s="21" t="s">
        <v>234</v>
      </c>
      <c r="G13" s="52" t="s">
        <v>144</v>
      </c>
      <c r="H13" s="53">
        <v>38903</v>
      </c>
      <c r="I13" s="52" t="s">
        <v>250</v>
      </c>
      <c r="J13" s="21" t="s">
        <v>0</v>
      </c>
      <c r="K13" s="21" t="s">
        <v>143</v>
      </c>
      <c r="L13" s="52">
        <v>788</v>
      </c>
      <c r="M13" s="52">
        <v>1100</v>
      </c>
      <c r="N13" s="54">
        <v>0.71636363636363631</v>
      </c>
      <c r="O13" s="21" t="s">
        <v>310</v>
      </c>
      <c r="P13" s="21" t="s">
        <v>142</v>
      </c>
      <c r="Q13" s="21" t="s">
        <v>280</v>
      </c>
    </row>
    <row r="14" spans="1:17" ht="45" customHeight="1" x14ac:dyDescent="0.25">
      <c r="A14" s="52">
        <v>11</v>
      </c>
      <c r="B14" s="52">
        <v>20</v>
      </c>
      <c r="C14" s="21" t="s">
        <v>141</v>
      </c>
      <c r="D14" s="21" t="s">
        <v>291</v>
      </c>
      <c r="E14" s="21" t="s">
        <v>1</v>
      </c>
      <c r="F14" s="21" t="s">
        <v>234</v>
      </c>
      <c r="G14" s="52" t="s">
        <v>139</v>
      </c>
      <c r="H14" s="53">
        <v>37052</v>
      </c>
      <c r="I14" s="52" t="s">
        <v>251</v>
      </c>
      <c r="J14" s="21" t="s">
        <v>0</v>
      </c>
      <c r="K14" s="21" t="s">
        <v>138</v>
      </c>
      <c r="L14" s="52">
        <v>865</v>
      </c>
      <c r="M14" s="52">
        <v>1100</v>
      </c>
      <c r="N14" s="54">
        <v>0.78636363636363638</v>
      </c>
      <c r="O14" s="21" t="s">
        <v>310</v>
      </c>
      <c r="P14" s="21" t="s">
        <v>137</v>
      </c>
      <c r="Q14" s="21" t="s">
        <v>280</v>
      </c>
    </row>
    <row r="15" spans="1:17" ht="45" customHeight="1" x14ac:dyDescent="0.25">
      <c r="A15" s="52">
        <v>12</v>
      </c>
      <c r="B15" s="52">
        <v>21</v>
      </c>
      <c r="C15" s="21" t="s">
        <v>136</v>
      </c>
      <c r="D15" s="21" t="s">
        <v>292</v>
      </c>
      <c r="E15" s="21" t="s">
        <v>1</v>
      </c>
      <c r="F15" s="21" t="s">
        <v>234</v>
      </c>
      <c r="G15" s="52" t="s">
        <v>134</v>
      </c>
      <c r="H15" s="53">
        <v>38892</v>
      </c>
      <c r="I15" s="52" t="s">
        <v>252</v>
      </c>
      <c r="J15" s="21" t="s">
        <v>0</v>
      </c>
      <c r="K15" s="21" t="s">
        <v>133</v>
      </c>
      <c r="L15" s="52">
        <v>790</v>
      </c>
      <c r="M15" s="52">
        <v>1200</v>
      </c>
      <c r="N15" s="54">
        <v>0.65833333333333333</v>
      </c>
      <c r="O15" s="21" t="s">
        <v>310</v>
      </c>
      <c r="P15" s="21" t="s">
        <v>132</v>
      </c>
      <c r="Q15" s="21" t="s">
        <v>280</v>
      </c>
    </row>
    <row r="16" spans="1:17" ht="45" customHeight="1" x14ac:dyDescent="0.25">
      <c r="A16" s="52">
        <v>13</v>
      </c>
      <c r="B16" s="52">
        <v>22</v>
      </c>
      <c r="C16" s="21" t="s">
        <v>131</v>
      </c>
      <c r="D16" s="21" t="s">
        <v>293</v>
      </c>
      <c r="E16" s="21" t="s">
        <v>1</v>
      </c>
      <c r="F16" s="21" t="s">
        <v>234</v>
      </c>
      <c r="G16" s="52" t="s">
        <v>129</v>
      </c>
      <c r="H16" s="53">
        <v>38870</v>
      </c>
      <c r="I16" s="52" t="s">
        <v>253</v>
      </c>
      <c r="J16" s="21" t="s">
        <v>0</v>
      </c>
      <c r="K16" s="21" t="s">
        <v>128</v>
      </c>
      <c r="L16" s="52">
        <v>625</v>
      </c>
      <c r="M16" s="52">
        <v>1100</v>
      </c>
      <c r="N16" s="54">
        <v>0.56818181818181823</v>
      </c>
      <c r="O16" s="21" t="s">
        <v>311</v>
      </c>
      <c r="P16" s="21" t="s">
        <v>127</v>
      </c>
      <c r="Q16" s="21" t="s">
        <v>280</v>
      </c>
    </row>
    <row r="17" spans="1:17" ht="45" customHeight="1" x14ac:dyDescent="0.25">
      <c r="A17" s="52">
        <v>14</v>
      </c>
      <c r="B17" s="52">
        <v>23</v>
      </c>
      <c r="C17" s="21" t="s">
        <v>126</v>
      </c>
      <c r="D17" s="21" t="s">
        <v>294</v>
      </c>
      <c r="E17" s="21" t="s">
        <v>1</v>
      </c>
      <c r="F17" s="21" t="s">
        <v>234</v>
      </c>
      <c r="G17" s="52" t="s">
        <v>124</v>
      </c>
      <c r="H17" s="53">
        <v>39066</v>
      </c>
      <c r="I17" s="52" t="s">
        <v>254</v>
      </c>
      <c r="J17" s="21" t="s">
        <v>0</v>
      </c>
      <c r="K17" s="21" t="s">
        <v>123</v>
      </c>
      <c r="L17" s="52">
        <v>650</v>
      </c>
      <c r="M17" s="52">
        <v>1100</v>
      </c>
      <c r="N17" s="54">
        <v>0.59090909090909094</v>
      </c>
      <c r="O17" s="21" t="s">
        <v>311</v>
      </c>
      <c r="P17" s="21" t="s">
        <v>122</v>
      </c>
      <c r="Q17" s="21" t="s">
        <v>280</v>
      </c>
    </row>
    <row r="18" spans="1:17" ht="45" customHeight="1" x14ac:dyDescent="0.25">
      <c r="A18" s="52">
        <v>15</v>
      </c>
      <c r="B18" s="52">
        <v>25</v>
      </c>
      <c r="C18" s="21" t="s">
        <v>116</v>
      </c>
      <c r="D18" s="21" t="s">
        <v>295</v>
      </c>
      <c r="E18" s="21" t="s">
        <v>1</v>
      </c>
      <c r="F18" s="21" t="s">
        <v>234</v>
      </c>
      <c r="G18" s="52" t="s">
        <v>114</v>
      </c>
      <c r="H18" s="53">
        <v>38200</v>
      </c>
      <c r="I18" s="52" t="s">
        <v>255</v>
      </c>
      <c r="J18" s="21" t="s">
        <v>0</v>
      </c>
      <c r="K18" s="21" t="s">
        <v>113</v>
      </c>
      <c r="L18" s="52">
        <v>1060</v>
      </c>
      <c r="M18" s="52">
        <v>1100</v>
      </c>
      <c r="N18" s="54">
        <v>0.96363636363636362</v>
      </c>
      <c r="O18" s="21" t="s">
        <v>310</v>
      </c>
      <c r="P18" s="21" t="s">
        <v>112</v>
      </c>
      <c r="Q18" s="21" t="s">
        <v>280</v>
      </c>
    </row>
    <row r="19" spans="1:17" ht="45" customHeight="1" x14ac:dyDescent="0.25">
      <c r="A19" s="52">
        <v>16</v>
      </c>
      <c r="B19" s="52">
        <v>27</v>
      </c>
      <c r="C19" s="21" t="s">
        <v>106</v>
      </c>
      <c r="D19" s="21" t="s">
        <v>296</v>
      </c>
      <c r="E19" s="21" t="s">
        <v>1</v>
      </c>
      <c r="F19" s="21" t="s">
        <v>234</v>
      </c>
      <c r="G19" s="52" t="s">
        <v>104</v>
      </c>
      <c r="H19" s="53">
        <v>39011</v>
      </c>
      <c r="I19" s="52" t="s">
        <v>257</v>
      </c>
      <c r="J19" s="21" t="s">
        <v>0</v>
      </c>
      <c r="K19" s="21" t="s">
        <v>103</v>
      </c>
      <c r="L19" s="52">
        <v>569</v>
      </c>
      <c r="M19" s="52">
        <v>1100</v>
      </c>
      <c r="N19" s="54">
        <v>0.51727272727272722</v>
      </c>
      <c r="O19" s="21" t="s">
        <v>311</v>
      </c>
      <c r="P19" s="21" t="s">
        <v>102</v>
      </c>
      <c r="Q19" s="21" t="s">
        <v>280</v>
      </c>
    </row>
    <row r="20" spans="1:17" ht="45" customHeight="1" x14ac:dyDescent="0.25">
      <c r="A20" s="52">
        <v>17</v>
      </c>
      <c r="B20" s="52">
        <v>28</v>
      </c>
      <c r="C20" s="21" t="s">
        <v>101</v>
      </c>
      <c r="D20" s="21" t="s">
        <v>297</v>
      </c>
      <c r="E20" s="21" t="s">
        <v>1</v>
      </c>
      <c r="F20" s="21" t="s">
        <v>234</v>
      </c>
      <c r="G20" s="52" t="s">
        <v>99</v>
      </c>
      <c r="H20" s="53">
        <v>38390</v>
      </c>
      <c r="I20" s="52" t="s">
        <v>258</v>
      </c>
      <c r="J20" s="21" t="s">
        <v>0</v>
      </c>
      <c r="K20" s="21" t="s">
        <v>98</v>
      </c>
      <c r="L20" s="52">
        <v>743</v>
      </c>
      <c r="M20" s="52">
        <v>1100</v>
      </c>
      <c r="N20" s="54">
        <v>0.67545454545454542</v>
      </c>
      <c r="O20" s="21" t="s">
        <v>310</v>
      </c>
      <c r="P20" s="21" t="s">
        <v>97</v>
      </c>
      <c r="Q20" s="21" t="s">
        <v>280</v>
      </c>
    </row>
    <row r="21" spans="1:17" ht="45" customHeight="1" x14ac:dyDescent="0.25">
      <c r="A21" s="52">
        <v>18</v>
      </c>
      <c r="B21" s="52">
        <v>29</v>
      </c>
      <c r="C21" s="21" t="s">
        <v>96</v>
      </c>
      <c r="D21" s="21" t="s">
        <v>298</v>
      </c>
      <c r="E21" s="21" t="s">
        <v>1</v>
      </c>
      <c r="F21" s="21" t="s">
        <v>234</v>
      </c>
      <c r="G21" s="52" t="s">
        <v>94</v>
      </c>
      <c r="H21" s="53">
        <v>39501</v>
      </c>
      <c r="I21" s="52" t="s">
        <v>259</v>
      </c>
      <c r="J21" s="21" t="s">
        <v>0</v>
      </c>
      <c r="K21" s="21" t="s">
        <v>93</v>
      </c>
      <c r="L21" s="52">
        <v>786</v>
      </c>
      <c r="M21" s="52">
        <v>1200</v>
      </c>
      <c r="N21" s="54">
        <v>0.65500000000000003</v>
      </c>
      <c r="O21" s="21" t="s">
        <v>310</v>
      </c>
      <c r="P21" s="21" t="s">
        <v>92</v>
      </c>
      <c r="Q21" s="21" t="s">
        <v>280</v>
      </c>
    </row>
    <row r="22" spans="1:17" ht="45" customHeight="1" x14ac:dyDescent="0.25">
      <c r="A22" s="52">
        <v>19</v>
      </c>
      <c r="B22" s="52">
        <v>34</v>
      </c>
      <c r="C22" s="21" t="s">
        <v>78</v>
      </c>
      <c r="D22" s="21" t="s">
        <v>299</v>
      </c>
      <c r="E22" s="21" t="s">
        <v>1</v>
      </c>
      <c r="F22" s="21" t="s">
        <v>234</v>
      </c>
      <c r="G22" s="52" t="s">
        <v>76</v>
      </c>
      <c r="H22" s="53">
        <v>39032</v>
      </c>
      <c r="I22" s="52" t="s">
        <v>263</v>
      </c>
      <c r="J22" s="21" t="s">
        <v>0</v>
      </c>
      <c r="K22" s="21" t="s">
        <v>75</v>
      </c>
      <c r="L22" s="52">
        <v>827</v>
      </c>
      <c r="M22" s="52">
        <v>1100</v>
      </c>
      <c r="N22" s="54">
        <v>0.75181818181818183</v>
      </c>
      <c r="O22" s="21" t="s">
        <v>310</v>
      </c>
      <c r="P22" s="21" t="s">
        <v>74</v>
      </c>
      <c r="Q22" s="21" t="s">
        <v>280</v>
      </c>
    </row>
    <row r="23" spans="1:17" ht="45" customHeight="1" x14ac:dyDescent="0.25">
      <c r="A23" s="52">
        <v>20</v>
      </c>
      <c r="B23" s="52">
        <v>36</v>
      </c>
      <c r="C23" s="21" t="s">
        <v>68</v>
      </c>
      <c r="D23" s="21" t="s">
        <v>300</v>
      </c>
      <c r="E23" s="21" t="s">
        <v>1</v>
      </c>
      <c r="F23" s="21" t="s">
        <v>234</v>
      </c>
      <c r="G23" s="52" t="s">
        <v>66</v>
      </c>
      <c r="H23" s="53">
        <v>36859</v>
      </c>
      <c r="I23" s="52" t="s">
        <v>265</v>
      </c>
      <c r="J23" s="21" t="s">
        <v>0</v>
      </c>
      <c r="K23" s="21" t="s">
        <v>65</v>
      </c>
      <c r="L23" s="52">
        <v>571</v>
      </c>
      <c r="M23" s="52">
        <v>1100</v>
      </c>
      <c r="N23" s="54">
        <v>0.51909090909090905</v>
      </c>
      <c r="O23" s="21" t="s">
        <v>311</v>
      </c>
      <c r="P23" s="21" t="s">
        <v>64</v>
      </c>
      <c r="Q23" s="21" t="s">
        <v>280</v>
      </c>
    </row>
    <row r="24" spans="1:17" ht="45" customHeight="1" x14ac:dyDescent="0.25">
      <c r="A24" s="52">
        <v>21</v>
      </c>
      <c r="B24" s="52">
        <v>37</v>
      </c>
      <c r="C24" s="21" t="s">
        <v>63</v>
      </c>
      <c r="D24" s="21" t="s">
        <v>301</v>
      </c>
      <c r="E24" s="21" t="s">
        <v>1</v>
      </c>
      <c r="F24" s="21" t="s">
        <v>234</v>
      </c>
      <c r="G24" s="52" t="s">
        <v>61</v>
      </c>
      <c r="H24" s="53">
        <v>35748</v>
      </c>
      <c r="I24" s="52" t="s">
        <v>266</v>
      </c>
      <c r="J24" s="21" t="s">
        <v>0</v>
      </c>
      <c r="K24" s="21" t="s">
        <v>60</v>
      </c>
      <c r="L24" s="52">
        <v>540</v>
      </c>
      <c r="M24" s="52">
        <v>1100</v>
      </c>
      <c r="N24" s="54">
        <v>0.49090909090909091</v>
      </c>
      <c r="O24" s="21" t="s">
        <v>311</v>
      </c>
      <c r="P24" s="21" t="s">
        <v>59</v>
      </c>
      <c r="Q24" s="21" t="s">
        <v>280</v>
      </c>
    </row>
    <row r="25" spans="1:17" ht="45" customHeight="1" x14ac:dyDescent="0.25">
      <c r="A25" s="52">
        <v>22</v>
      </c>
      <c r="B25" s="52">
        <v>38</v>
      </c>
      <c r="C25" s="21" t="s">
        <v>58</v>
      </c>
      <c r="D25" s="21" t="s">
        <v>302</v>
      </c>
      <c r="E25" s="21" t="s">
        <v>1</v>
      </c>
      <c r="F25" s="21" t="s">
        <v>234</v>
      </c>
      <c r="G25" s="52" t="s">
        <v>56</v>
      </c>
      <c r="H25" s="53">
        <v>38632</v>
      </c>
      <c r="I25" s="52" t="s">
        <v>267</v>
      </c>
      <c r="J25" s="21" t="s">
        <v>0</v>
      </c>
      <c r="K25" s="21" t="s">
        <v>55</v>
      </c>
      <c r="L25" s="52">
        <v>939</v>
      </c>
      <c r="M25" s="52">
        <v>1100</v>
      </c>
      <c r="N25" s="54">
        <v>0.85363636363636364</v>
      </c>
      <c r="O25" s="21" t="s">
        <v>310</v>
      </c>
      <c r="P25" s="21" t="s">
        <v>54</v>
      </c>
      <c r="Q25" s="21" t="s">
        <v>280</v>
      </c>
    </row>
    <row r="26" spans="1:17" ht="45" customHeight="1" x14ac:dyDescent="0.25">
      <c r="A26" s="52">
        <v>23</v>
      </c>
      <c r="B26" s="52">
        <v>39</v>
      </c>
      <c r="C26" s="21" t="s">
        <v>53</v>
      </c>
      <c r="D26" s="21" t="s">
        <v>303</v>
      </c>
      <c r="E26" s="21" t="s">
        <v>1</v>
      </c>
      <c r="F26" s="21" t="s">
        <v>234</v>
      </c>
      <c r="G26" s="52" t="s">
        <v>51</v>
      </c>
      <c r="H26" s="53">
        <v>36119</v>
      </c>
      <c r="I26" s="52" t="s">
        <v>268</v>
      </c>
      <c r="J26" s="21" t="s">
        <v>0</v>
      </c>
      <c r="K26" s="21" t="s">
        <v>50</v>
      </c>
      <c r="L26" s="52">
        <v>625</v>
      </c>
      <c r="M26" s="52">
        <v>1100</v>
      </c>
      <c r="N26" s="54">
        <v>0.56818181818181823</v>
      </c>
      <c r="O26" s="21" t="s">
        <v>311</v>
      </c>
      <c r="P26" s="21" t="s">
        <v>49</v>
      </c>
      <c r="Q26" s="21" t="s">
        <v>280</v>
      </c>
    </row>
    <row r="27" spans="1:17" ht="45" customHeight="1" x14ac:dyDescent="0.25">
      <c r="A27" s="52">
        <v>24</v>
      </c>
      <c r="B27" s="52">
        <v>40</v>
      </c>
      <c r="C27" s="21" t="s">
        <v>48</v>
      </c>
      <c r="D27" s="21" t="s">
        <v>304</v>
      </c>
      <c r="E27" s="21" t="s">
        <v>1</v>
      </c>
      <c r="F27" s="21" t="s">
        <v>234</v>
      </c>
      <c r="G27" s="52" t="s">
        <v>46</v>
      </c>
      <c r="H27" s="53">
        <v>37622</v>
      </c>
      <c r="I27" s="52" t="s">
        <v>269</v>
      </c>
      <c r="J27" s="21" t="s">
        <v>0</v>
      </c>
      <c r="K27" s="21" t="s">
        <v>45</v>
      </c>
      <c r="L27" s="52">
        <v>898</v>
      </c>
      <c r="M27" s="52">
        <v>1100</v>
      </c>
      <c r="N27" s="54">
        <v>0.8163636363636364</v>
      </c>
      <c r="O27" s="21" t="s">
        <v>310</v>
      </c>
      <c r="P27" s="21" t="s">
        <v>44</v>
      </c>
      <c r="Q27" s="21" t="s">
        <v>280</v>
      </c>
    </row>
    <row r="28" spans="1:17" ht="45" customHeight="1" x14ac:dyDescent="0.25">
      <c r="A28" s="52">
        <v>25</v>
      </c>
      <c r="B28" s="52">
        <v>43</v>
      </c>
      <c r="C28" s="21" t="s">
        <v>33</v>
      </c>
      <c r="D28" s="21" t="s">
        <v>305</v>
      </c>
      <c r="E28" s="21" t="s">
        <v>1</v>
      </c>
      <c r="F28" s="21" t="s">
        <v>234</v>
      </c>
      <c r="G28" s="52" t="s">
        <v>31</v>
      </c>
      <c r="H28" s="53">
        <v>38806</v>
      </c>
      <c r="I28" s="52" t="s">
        <v>272</v>
      </c>
      <c r="J28" s="21" t="s">
        <v>0</v>
      </c>
      <c r="K28" s="21" t="s">
        <v>30</v>
      </c>
      <c r="L28" s="52">
        <v>898</v>
      </c>
      <c r="M28" s="52">
        <v>1100</v>
      </c>
      <c r="N28" s="54">
        <v>0.8163636363636364</v>
      </c>
      <c r="O28" s="21" t="s">
        <v>310</v>
      </c>
      <c r="P28" s="21" t="s">
        <v>29</v>
      </c>
      <c r="Q28" s="21" t="s">
        <v>280</v>
      </c>
    </row>
    <row r="29" spans="1:17" ht="45" customHeight="1" x14ac:dyDescent="0.25">
      <c r="A29" s="52">
        <v>26</v>
      </c>
      <c r="B29" s="52">
        <v>44</v>
      </c>
      <c r="C29" s="21" t="s">
        <v>28</v>
      </c>
      <c r="D29" s="21" t="s">
        <v>306</v>
      </c>
      <c r="E29" s="21" t="s">
        <v>1</v>
      </c>
      <c r="F29" s="21" t="s">
        <v>234</v>
      </c>
      <c r="G29" s="52" t="s">
        <v>322</v>
      </c>
      <c r="H29" s="53">
        <v>36277</v>
      </c>
      <c r="I29" s="52" t="s">
        <v>273</v>
      </c>
      <c r="J29" s="21" t="s">
        <v>0</v>
      </c>
      <c r="K29" s="21" t="s">
        <v>25</v>
      </c>
      <c r="L29" s="52">
        <v>592</v>
      </c>
      <c r="M29" s="52">
        <v>1100</v>
      </c>
      <c r="N29" s="54">
        <v>0.53818181818181821</v>
      </c>
      <c r="O29" s="21" t="s">
        <v>311</v>
      </c>
      <c r="P29" s="21" t="s">
        <v>24</v>
      </c>
      <c r="Q29" s="21" t="s">
        <v>280</v>
      </c>
    </row>
    <row r="30" spans="1:17" ht="45" customHeight="1" x14ac:dyDescent="0.25">
      <c r="A30" s="52">
        <v>27</v>
      </c>
      <c r="B30" s="52">
        <v>45</v>
      </c>
      <c r="C30" s="21" t="s">
        <v>23</v>
      </c>
      <c r="D30" s="21" t="s">
        <v>295</v>
      </c>
      <c r="E30" s="21" t="s">
        <v>1</v>
      </c>
      <c r="F30" s="21" t="s">
        <v>234</v>
      </c>
      <c r="G30" s="52" t="s">
        <v>21</v>
      </c>
      <c r="H30" s="53">
        <v>38977</v>
      </c>
      <c r="I30" s="52" t="s">
        <v>274</v>
      </c>
      <c r="J30" s="21" t="s">
        <v>9</v>
      </c>
      <c r="K30" s="21" t="s">
        <v>20</v>
      </c>
      <c r="L30" s="52">
        <v>712</v>
      </c>
      <c r="M30" s="52">
        <v>1100</v>
      </c>
      <c r="N30" s="54">
        <v>0.64727272727272722</v>
      </c>
      <c r="O30" s="21" t="s">
        <v>310</v>
      </c>
      <c r="P30" s="21" t="s">
        <v>19</v>
      </c>
      <c r="Q30" s="21" t="s">
        <v>280</v>
      </c>
    </row>
    <row r="31" spans="1:17" ht="45" customHeight="1" x14ac:dyDescent="0.25">
      <c r="A31" s="52">
        <v>28</v>
      </c>
      <c r="B31" s="52">
        <v>47</v>
      </c>
      <c r="C31" s="21" t="s">
        <v>12</v>
      </c>
      <c r="D31" s="21" t="s">
        <v>307</v>
      </c>
      <c r="E31" s="21" t="s">
        <v>1</v>
      </c>
      <c r="F31" s="21" t="s">
        <v>234</v>
      </c>
      <c r="G31" s="52" t="s">
        <v>10</v>
      </c>
      <c r="H31" s="53">
        <v>39234</v>
      </c>
      <c r="I31" s="52" t="s">
        <v>276</v>
      </c>
      <c r="J31" s="21" t="s">
        <v>9</v>
      </c>
      <c r="K31" s="21" t="s">
        <v>8</v>
      </c>
      <c r="L31" s="52">
        <v>635</v>
      </c>
      <c r="M31" s="52">
        <v>1100</v>
      </c>
      <c r="N31" s="54">
        <v>0.57727272727272727</v>
      </c>
      <c r="O31" s="21" t="s">
        <v>311</v>
      </c>
      <c r="P31" s="21" t="s">
        <v>7</v>
      </c>
      <c r="Q31" s="21" t="s">
        <v>280</v>
      </c>
    </row>
    <row r="32" spans="1:17" ht="45" customHeight="1" x14ac:dyDescent="0.25">
      <c r="A32" s="52">
        <v>29</v>
      </c>
      <c r="B32" s="52">
        <v>48</v>
      </c>
      <c r="C32" s="21" t="s">
        <v>6</v>
      </c>
      <c r="D32" s="21" t="s">
        <v>308</v>
      </c>
      <c r="E32" s="21" t="s">
        <v>1</v>
      </c>
      <c r="F32" s="21" t="s">
        <v>234</v>
      </c>
      <c r="G32" s="52" t="s">
        <v>4</v>
      </c>
      <c r="H32" s="53">
        <v>36829</v>
      </c>
      <c r="I32" s="52" t="s">
        <v>277</v>
      </c>
      <c r="J32" s="21" t="s">
        <v>0</v>
      </c>
      <c r="K32" s="21" t="s">
        <v>3</v>
      </c>
      <c r="L32" s="52">
        <v>997</v>
      </c>
      <c r="M32" s="52">
        <v>1350</v>
      </c>
      <c r="N32" s="54">
        <v>0.73851851851851846</v>
      </c>
      <c r="O32" s="21" t="s">
        <v>310</v>
      </c>
      <c r="P32" s="21" t="s">
        <v>2</v>
      </c>
      <c r="Q32" s="21" t="s">
        <v>280</v>
      </c>
    </row>
    <row r="36" spans="3:15" ht="52.5" customHeight="1" x14ac:dyDescent="0.25">
      <c r="C36" s="5" t="s">
        <v>316</v>
      </c>
      <c r="D36" s="5"/>
      <c r="E36" s="5"/>
      <c r="F36" s="6" t="s">
        <v>317</v>
      </c>
      <c r="G36" s="7"/>
      <c r="H36" s="7"/>
      <c r="I36" s="6" t="s">
        <v>318</v>
      </c>
      <c r="J36" s="7"/>
      <c r="K36" s="7"/>
      <c r="L36" s="5" t="s">
        <v>319</v>
      </c>
      <c r="M36" s="5"/>
      <c r="N36" s="5"/>
      <c r="O36" s="5"/>
    </row>
    <row r="37" spans="3:15" x14ac:dyDescent="0.25">
      <c r="D37" s="9"/>
      <c r="E37" s="9"/>
      <c r="G37" s="10"/>
      <c r="H37" s="10"/>
      <c r="L37" s="9"/>
      <c r="M37" s="34"/>
      <c r="N37" s="34"/>
    </row>
    <row r="38" spans="3:15" x14ac:dyDescent="0.25">
      <c r="D38" s="9"/>
      <c r="E38" s="9"/>
      <c r="G38" s="10"/>
      <c r="H38" s="10"/>
      <c r="L38" s="9" t="s">
        <v>320</v>
      </c>
      <c r="M38" s="34"/>
      <c r="N38" s="34"/>
    </row>
    <row r="39" spans="3:15" ht="55.5" customHeight="1" x14ac:dyDescent="0.25">
      <c r="D39" s="9"/>
      <c r="E39" s="9"/>
      <c r="G39" s="6" t="s">
        <v>321</v>
      </c>
      <c r="H39" s="6"/>
      <c r="I39" s="6"/>
      <c r="L39" s="9"/>
      <c r="M39" s="34"/>
      <c r="N39" s="34"/>
    </row>
  </sheetData>
  <mergeCells count="6">
    <mergeCell ref="G39:I39"/>
    <mergeCell ref="C36:E36"/>
    <mergeCell ref="L36:O36"/>
    <mergeCell ref="A2:Q2"/>
    <mergeCell ref="F36:H36"/>
    <mergeCell ref="I36:K36"/>
  </mergeCells>
  <printOptions horizontalCentered="1"/>
  <pageMargins left="0" right="0.1" top="0.35" bottom="0.35" header="0.3" footer="0.3"/>
  <pageSetup scale="76" orientation="landscape" r:id="rId1"/>
  <headerFooter>
    <oddHeader>&amp;RChakwal - Male</oddHeader>
    <oddFooter>Page &amp;P of &amp;N</oddFooter>
  </headerFooter>
  <rowBreaks count="1" manualBreakCount="1">
    <brk id="1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Chakwal Eligible list Annex-C</vt:lpstr>
      <vt:lpstr>Female Eligible</vt:lpstr>
      <vt:lpstr>Male Eligible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Allah</dc:creator>
  <cp:lastModifiedBy>Allah</cp:lastModifiedBy>
  <cp:lastPrinted>2026-05-21T12:25:57Z</cp:lastPrinted>
  <dcterms:created xsi:type="dcterms:W3CDTF">2026-05-18T07:33:13Z</dcterms:created>
  <dcterms:modified xsi:type="dcterms:W3CDTF">2026-05-21T12:27:34Z</dcterms:modified>
</cp:coreProperties>
</file>