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0" yWindow="-120" windowWidth="19440" windowHeight="15600" activeTab="1"/>
  </bookViews>
  <sheets>
    <sheet name="DG KHAN CONSTABLE" sheetId="1" r:id="rId1"/>
    <sheet name="MUZAFFARGARH CONSTABLE M" sheetId="5" r:id="rId2"/>
    <sheet name="MUZAFFARGARH CONSTABLE  F" sheetId="6" r:id="rId3"/>
    <sheet name="LAYYAH CONSTABLE" sheetId="3" r:id="rId4"/>
    <sheet name="RAJANPUR CONSTABLE M " sheetId="4" r:id="rId5"/>
    <sheet name="RAJANPUR CONSTABLE  F" sheetId="7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" i="7" l="1"/>
  <c r="N7" i="7"/>
  <c r="M7" i="7"/>
  <c r="O6" i="7"/>
  <c r="N6" i="7"/>
  <c r="M6" i="7"/>
  <c r="O5" i="7"/>
  <c r="N5" i="7"/>
  <c r="M5" i="7"/>
  <c r="O4" i="7"/>
  <c r="N4" i="7"/>
  <c r="M4" i="7"/>
  <c r="O3" i="7"/>
  <c r="N3" i="7"/>
  <c r="M3" i="7"/>
  <c r="O20" i="6"/>
  <c r="N20" i="6"/>
  <c r="M20" i="6"/>
  <c r="O19" i="6"/>
  <c r="N19" i="6"/>
  <c r="M19" i="6"/>
  <c r="O18" i="6"/>
  <c r="N18" i="6"/>
  <c r="M18" i="6"/>
  <c r="O17" i="6"/>
  <c r="N17" i="6"/>
  <c r="M17" i="6"/>
  <c r="O16" i="6"/>
  <c r="N16" i="6"/>
  <c r="M16" i="6"/>
  <c r="O15" i="6"/>
  <c r="N15" i="6"/>
  <c r="M15" i="6"/>
  <c r="O14" i="6"/>
  <c r="N14" i="6"/>
  <c r="M14" i="6"/>
  <c r="O13" i="6"/>
  <c r="N13" i="6"/>
  <c r="M13" i="6"/>
  <c r="O12" i="6"/>
  <c r="N12" i="6"/>
  <c r="M12" i="6"/>
  <c r="O11" i="6"/>
  <c r="N11" i="6"/>
  <c r="M11" i="6"/>
  <c r="O10" i="6"/>
  <c r="N10" i="6"/>
  <c r="M10" i="6"/>
  <c r="O9" i="6"/>
  <c r="N9" i="6"/>
  <c r="M9" i="6"/>
  <c r="O8" i="6"/>
  <c r="N8" i="6"/>
  <c r="M8" i="6"/>
  <c r="O7" i="6"/>
  <c r="N7" i="6"/>
  <c r="M7" i="6"/>
  <c r="O6" i="6"/>
  <c r="N6" i="6"/>
  <c r="M6" i="6"/>
  <c r="O5" i="6"/>
  <c r="N5" i="6"/>
  <c r="M5" i="6"/>
  <c r="O4" i="6"/>
  <c r="N4" i="6"/>
  <c r="M4" i="6"/>
  <c r="O3" i="6"/>
  <c r="N3" i="6"/>
  <c r="M3" i="6"/>
  <c r="O64" i="5" l="1"/>
  <c r="N64" i="5"/>
  <c r="M64" i="5"/>
  <c r="O63" i="5"/>
  <c r="N63" i="5"/>
  <c r="M63" i="5"/>
  <c r="O62" i="5"/>
  <c r="N62" i="5"/>
  <c r="M62" i="5"/>
  <c r="O61" i="5"/>
  <c r="N61" i="5"/>
  <c r="M61" i="5"/>
  <c r="O60" i="5"/>
  <c r="N60" i="5"/>
  <c r="M60" i="5"/>
  <c r="O59" i="5"/>
  <c r="N59" i="5"/>
  <c r="M59" i="5"/>
  <c r="O58" i="5"/>
  <c r="N58" i="5"/>
  <c r="M58" i="5"/>
  <c r="O57" i="5"/>
  <c r="N57" i="5"/>
  <c r="M57" i="5"/>
  <c r="O56" i="5"/>
  <c r="N56" i="5"/>
  <c r="M56" i="5"/>
  <c r="O55" i="5"/>
  <c r="N55" i="5"/>
  <c r="M55" i="5"/>
  <c r="O54" i="5"/>
  <c r="N54" i="5"/>
  <c r="M54" i="5"/>
  <c r="O53" i="5"/>
  <c r="N53" i="5"/>
  <c r="M53" i="5"/>
  <c r="O52" i="5"/>
  <c r="N52" i="5"/>
  <c r="M52" i="5"/>
  <c r="O51" i="5"/>
  <c r="N51" i="5"/>
  <c r="M51" i="5"/>
  <c r="O50" i="5"/>
  <c r="N50" i="5"/>
  <c r="M50" i="5"/>
  <c r="O49" i="5"/>
  <c r="N49" i="5"/>
  <c r="M49" i="5"/>
  <c r="O48" i="5"/>
  <c r="N48" i="5"/>
  <c r="M48" i="5"/>
  <c r="O47" i="5"/>
  <c r="N47" i="5"/>
  <c r="M47" i="5"/>
  <c r="O46" i="5"/>
  <c r="N46" i="5"/>
  <c r="M46" i="5"/>
  <c r="O45" i="5"/>
  <c r="N45" i="5"/>
  <c r="M45" i="5"/>
  <c r="O44" i="5"/>
  <c r="N44" i="5"/>
  <c r="M44" i="5"/>
  <c r="O43" i="5"/>
  <c r="N43" i="5"/>
  <c r="M43" i="5"/>
  <c r="O42" i="5"/>
  <c r="N42" i="5"/>
  <c r="M42" i="5"/>
  <c r="O41" i="5"/>
  <c r="N41" i="5"/>
  <c r="M41" i="5"/>
  <c r="O40" i="5"/>
  <c r="N40" i="5"/>
  <c r="M40" i="5"/>
  <c r="O39" i="5"/>
  <c r="N39" i="5"/>
  <c r="M39" i="5"/>
  <c r="O38" i="5"/>
  <c r="N38" i="5"/>
  <c r="M38" i="5"/>
  <c r="O37" i="5"/>
  <c r="N37" i="5"/>
  <c r="M37" i="5"/>
  <c r="O36" i="5"/>
  <c r="N36" i="5"/>
  <c r="M36" i="5"/>
  <c r="O35" i="5"/>
  <c r="N35" i="5"/>
  <c r="M35" i="5"/>
  <c r="O34" i="5"/>
  <c r="N34" i="5"/>
  <c r="M34" i="5"/>
  <c r="O33" i="5"/>
  <c r="N33" i="5"/>
  <c r="M33" i="5"/>
  <c r="O32" i="5"/>
  <c r="N32" i="5"/>
  <c r="M32" i="5"/>
  <c r="O31" i="5"/>
  <c r="N31" i="5"/>
  <c r="M31" i="5"/>
  <c r="O30" i="5"/>
  <c r="N30" i="5"/>
  <c r="M30" i="5"/>
  <c r="O29" i="5"/>
  <c r="N29" i="5"/>
  <c r="M29" i="5"/>
  <c r="O28" i="5"/>
  <c r="N28" i="5"/>
  <c r="M28" i="5"/>
  <c r="O27" i="5"/>
  <c r="N27" i="5"/>
  <c r="M27" i="5"/>
  <c r="O26" i="5"/>
  <c r="N26" i="5"/>
  <c r="M26" i="5"/>
  <c r="O25" i="5"/>
  <c r="N25" i="5"/>
  <c r="M25" i="5"/>
  <c r="O24" i="5"/>
  <c r="N24" i="5"/>
  <c r="M24" i="5"/>
  <c r="O23" i="5"/>
  <c r="N23" i="5"/>
  <c r="M23" i="5"/>
  <c r="O22" i="5"/>
  <c r="N22" i="5"/>
  <c r="M22" i="5"/>
  <c r="O21" i="5"/>
  <c r="N21" i="5"/>
  <c r="M21" i="5"/>
  <c r="O20" i="5"/>
  <c r="N20" i="5"/>
  <c r="M20" i="5"/>
  <c r="O19" i="5"/>
  <c r="N19" i="5"/>
  <c r="M19" i="5"/>
  <c r="O18" i="5"/>
  <c r="N18" i="5"/>
  <c r="M18" i="5"/>
  <c r="O17" i="5"/>
  <c r="N17" i="5"/>
  <c r="M17" i="5"/>
  <c r="O16" i="5"/>
  <c r="N16" i="5"/>
  <c r="M16" i="5"/>
  <c r="O15" i="5"/>
  <c r="N15" i="5"/>
  <c r="M15" i="5"/>
  <c r="O14" i="5"/>
  <c r="N14" i="5"/>
  <c r="M14" i="5"/>
  <c r="O13" i="5"/>
  <c r="N13" i="5"/>
  <c r="M13" i="5"/>
  <c r="O12" i="5"/>
  <c r="N12" i="5"/>
  <c r="M12" i="5"/>
  <c r="O11" i="5"/>
  <c r="N11" i="5"/>
  <c r="M11" i="5"/>
  <c r="O10" i="5"/>
  <c r="N10" i="5"/>
  <c r="M10" i="5"/>
  <c r="O9" i="5"/>
  <c r="N9" i="5"/>
  <c r="M9" i="5"/>
  <c r="O8" i="5"/>
  <c r="N8" i="5"/>
  <c r="M8" i="5"/>
  <c r="O7" i="5"/>
  <c r="N7" i="5"/>
  <c r="M7" i="5"/>
  <c r="O6" i="5"/>
  <c r="N6" i="5"/>
  <c r="M6" i="5"/>
  <c r="O5" i="5"/>
  <c r="N5" i="5"/>
  <c r="M5" i="5"/>
  <c r="O4" i="5"/>
  <c r="N4" i="5"/>
  <c r="M4" i="5"/>
  <c r="O3" i="5"/>
  <c r="N3" i="5"/>
  <c r="M3" i="5"/>
  <c r="M27" i="1" l="1"/>
  <c r="O34" i="1" l="1"/>
  <c r="N34" i="1"/>
  <c r="M34" i="1"/>
  <c r="M20" i="1"/>
  <c r="M21" i="1"/>
  <c r="M22" i="1"/>
  <c r="M23" i="1"/>
  <c r="M24" i="1"/>
  <c r="M25" i="1"/>
  <c r="M26" i="1"/>
  <c r="M28" i="1"/>
  <c r="M29" i="1"/>
  <c r="M30" i="1"/>
  <c r="M31" i="1"/>
  <c r="M32" i="1"/>
  <c r="M33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M19" i="1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O3" i="4"/>
  <c r="N3" i="4"/>
  <c r="M3" i="4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O3" i="3"/>
  <c r="N3" i="3"/>
  <c r="M3" i="3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O3" i="1"/>
  <c r="N3" i="1"/>
  <c r="M3" i="1"/>
</calcChain>
</file>

<file path=xl/sharedStrings.xml><?xml version="1.0" encoding="utf-8"?>
<sst xmlns="http://schemas.openxmlformats.org/spreadsheetml/2006/main" count="1661" uniqueCount="647">
  <si>
    <t>SR.#</t>
  </si>
  <si>
    <t>NAME OF APPLICANT</t>
  </si>
  <si>
    <t>FATHER'S NAME</t>
  </si>
  <si>
    <t>ADDRESS</t>
  </si>
  <si>
    <t>CONTACT NO</t>
  </si>
  <si>
    <t>CNIC NO</t>
  </si>
  <si>
    <t>EDUCATION</t>
  </si>
  <si>
    <t>DOMICILE</t>
  </si>
  <si>
    <t>GENDER</t>
  </si>
  <si>
    <t>AFFIDAVIT</t>
  </si>
  <si>
    <t>AS ON</t>
  </si>
  <si>
    <t>DOB</t>
  </si>
  <si>
    <t>YEAR</t>
  </si>
  <si>
    <t>MONTH</t>
  </si>
  <si>
    <t>DAYS</t>
  </si>
  <si>
    <t>ELIIGBLE/NOT ELIGIBLE</t>
  </si>
  <si>
    <t>REMARKS</t>
  </si>
  <si>
    <t>RECRUITMENT TO THE POST OF CONSTABLE BPS-05 RAJANPUR DISTRICT TOTAL SEATS 2     1 FEMALE 1 MALE</t>
  </si>
  <si>
    <t>RECRUITMENT TO THE POST OF CONSTABLE BPS-05 MUZAFFARGARH DISTRICT TOTAL SEATS 2           1 FEMALE 1 MALE</t>
  </si>
  <si>
    <t>RECRUITMENT TO THE POST OF CONSTABLE BPS-05 DG KHAN DISTRICT TOTAL SEATS 2           2   FEMALE</t>
  </si>
  <si>
    <t xml:space="preserve">Iqra Allah Bachaya </t>
  </si>
  <si>
    <t xml:space="preserve">Allah Bachaya </t>
  </si>
  <si>
    <t>Basti Muhammad Khan  P/O Paigah No.3</t>
  </si>
  <si>
    <t>D.G.Khan</t>
  </si>
  <si>
    <t xml:space="preserve">Female </t>
  </si>
  <si>
    <t>ok</t>
  </si>
  <si>
    <t>Intermediate</t>
  </si>
  <si>
    <t xml:space="preserve">Farooq Ahmad </t>
  </si>
  <si>
    <t xml:space="preserve">Chah Kanday wala P/O khas Gadai Sharqi </t>
  </si>
  <si>
    <t>Uzaira Shereen</t>
  </si>
  <si>
    <t xml:space="preserve">Vocational degree First Annual </t>
  </si>
  <si>
    <t xml:space="preserve">D.G.Khan </t>
  </si>
  <si>
    <t xml:space="preserve">ok </t>
  </si>
  <si>
    <t xml:space="preserve">Sania Jabbar </t>
  </si>
  <si>
    <t xml:space="preserve">Muhammad Jabbar </t>
  </si>
  <si>
    <t xml:space="preserve">Block No.16 House NO.28 D.G.Khan </t>
  </si>
  <si>
    <t>B.S(Urdu)</t>
  </si>
  <si>
    <t xml:space="preserve">UME Habiba </t>
  </si>
  <si>
    <t>Abdul Rashid</t>
  </si>
  <si>
    <t xml:space="preserve">P/O Sokar Taunsa Sharif D.G.Khan </t>
  </si>
  <si>
    <t xml:space="preserve">BS(Master </t>
  </si>
  <si>
    <t xml:space="preserve">Mudaasra Jabbar </t>
  </si>
  <si>
    <t xml:space="preserve">Abdul Jabbar Khalid </t>
  </si>
  <si>
    <t xml:space="preserve">Model Town Y Block D.G.Khan </t>
  </si>
  <si>
    <t>M.A(Urdu)</t>
  </si>
  <si>
    <t xml:space="preserve">Javeria BiBi </t>
  </si>
  <si>
    <t xml:space="preserve">Imam Bakhsh </t>
  </si>
  <si>
    <t xml:space="preserve">Fazla Kachh BMP Post &amp; Fazla Kachh  D.G.Khan </t>
  </si>
  <si>
    <t xml:space="preserve">MA (English) </t>
  </si>
  <si>
    <t>Ok</t>
  </si>
  <si>
    <t xml:space="preserve">Rehana Bibi </t>
  </si>
  <si>
    <t xml:space="preserve">Rahmat Ullah </t>
  </si>
  <si>
    <t xml:space="preserve">Kot Qaisrani Taunsa Sharif D.G.,Khan </t>
  </si>
  <si>
    <t xml:space="preserve">MSC Balany </t>
  </si>
  <si>
    <t xml:space="preserve">Sumera Karim </t>
  </si>
  <si>
    <t xml:space="preserve">Abdul Karim </t>
  </si>
  <si>
    <t xml:space="preserve">Basti Dosa Kot Chutta D.G.Khan </t>
  </si>
  <si>
    <t>M.Sc</t>
  </si>
  <si>
    <t xml:space="preserve">Asia Kanwal </t>
  </si>
  <si>
    <t xml:space="preserve">Muhammad Shahbaz </t>
  </si>
  <si>
    <t xml:space="preserve">Shah Sikandar Road D.G.Khan </t>
  </si>
  <si>
    <t xml:space="preserve">BS(Pakistan Studies </t>
  </si>
  <si>
    <t xml:space="preserve">Sobia Khan </t>
  </si>
  <si>
    <t xml:space="preserve">Muhammad Nawaz </t>
  </si>
  <si>
    <t>House No.22 Block No.36 D.G.Khan</t>
  </si>
  <si>
    <t>Matric</t>
  </si>
  <si>
    <t>Jaweria Noreen</t>
  </si>
  <si>
    <t xml:space="preserve">Ghulam Murtaza </t>
  </si>
  <si>
    <t xml:space="preserve">Basti Mehar Ali wala Chak Ali P/Osonhara M/Garh.  </t>
  </si>
  <si>
    <t>F.Sc</t>
  </si>
  <si>
    <t xml:space="preserve">M.Garh </t>
  </si>
  <si>
    <t xml:space="preserve">Ok </t>
  </si>
  <si>
    <t xml:space="preserve">Areeba Rani </t>
  </si>
  <si>
    <t xml:space="preserve">Hafiz Muhammad Luqman </t>
  </si>
  <si>
    <t xml:space="preserve">P/o Khas Mondka M/Garh </t>
  </si>
  <si>
    <t>Sidra Batool</t>
  </si>
  <si>
    <t xml:space="preserve">Ashiq Hussdain </t>
  </si>
  <si>
    <t>Purani Chungi No.2.Street NO.2 Mohallah AnamAbad M/Garh</t>
  </si>
  <si>
    <t>M.phil(Political Science)</t>
  </si>
  <si>
    <t xml:space="preserve">Ghulam Akbar </t>
  </si>
  <si>
    <t xml:space="preserve">P/O AliPur Ghalwan -II District M/garh </t>
  </si>
  <si>
    <t xml:space="preserve">Muhammad Waqas </t>
  </si>
  <si>
    <t xml:space="preserve">Mazahar Hussain </t>
  </si>
  <si>
    <t xml:space="preserve">Basti Bitharay Wala Jal Wala P/O Sonhara chandia M/Garh </t>
  </si>
  <si>
    <t>F.A</t>
  </si>
  <si>
    <t xml:space="preserve">Matric </t>
  </si>
  <si>
    <t xml:space="preserve">Male </t>
  </si>
  <si>
    <t xml:space="preserve">Muhammad Shahzad </t>
  </si>
  <si>
    <t>Rusttum Ali</t>
  </si>
  <si>
    <t xml:space="preserve">Baharay Wala P/O Sonhara Chanandia M.Garh </t>
  </si>
  <si>
    <t>32304-90262577</t>
  </si>
  <si>
    <t>F.A,</t>
  </si>
  <si>
    <t xml:space="preserve">Muhammad Hasnan </t>
  </si>
  <si>
    <t xml:space="preserve">Atta Ullah Atta Ullah </t>
  </si>
  <si>
    <t xml:space="preserve">Intermediate </t>
  </si>
  <si>
    <t xml:space="preserve">Amna Bukhari </t>
  </si>
  <si>
    <t xml:space="preserve">Syed Ghulam Abbas </t>
  </si>
  <si>
    <t xml:space="preserve">Basti Hyat Wala Mondka P/O Khas M.Garh </t>
  </si>
  <si>
    <t>Basti Doli KhakhiP/O Ibrahim Wali M.Garh.</t>
  </si>
  <si>
    <t>32304-92885876</t>
  </si>
  <si>
    <t>OK</t>
  </si>
  <si>
    <t xml:space="preserve">Kiran </t>
  </si>
  <si>
    <t xml:space="preserve">Mushtaq Ahmad Khan </t>
  </si>
  <si>
    <t xml:space="preserve">P/O Chack No.527 TDA Kot Adu District M.Garh </t>
  </si>
  <si>
    <t xml:space="preserve">Waqas Saleem </t>
  </si>
  <si>
    <t xml:space="preserve">Muhammad Saleem </t>
  </si>
  <si>
    <t xml:space="preserve">Railway road M.Garh </t>
  </si>
  <si>
    <t xml:space="preserve">OK </t>
  </si>
  <si>
    <t xml:space="preserve"> Muhammad Sheraz</t>
  </si>
  <si>
    <t>Muhammad Ishfaq</t>
  </si>
  <si>
    <t>Ward No.14-D Gaman Shah Kot Adu M.Garh</t>
  </si>
  <si>
    <t xml:space="preserve">Awais Iqbal </t>
  </si>
  <si>
    <t xml:space="preserve">Muhammad Iqbal </t>
  </si>
  <si>
    <t xml:space="preserve">Chah Dhalo Wala P/O Gurmani Gharbi Kot Adu M.Garh </t>
  </si>
  <si>
    <t xml:space="preserve">Shahzad Faisal </t>
  </si>
  <si>
    <t xml:space="preserve">Syed Faisal Hussain </t>
  </si>
  <si>
    <t xml:space="preserve">Kalar Wali  P/O khas Jatoi M.Garh </t>
  </si>
  <si>
    <t xml:space="preserve">Saif Ullah Khan </t>
  </si>
  <si>
    <t xml:space="preserve">Ghulam Nabi Khan </t>
  </si>
  <si>
    <t xml:space="preserve">P/O Mouza Gul Qaim Mastoi M.Garh </t>
  </si>
  <si>
    <t xml:space="preserve">Muhammad Asad Naveed </t>
  </si>
  <si>
    <t>Muhammad Aslam</t>
  </si>
  <si>
    <t xml:space="preserve">P/O Jaryan Wala Chak Farazi M.Garh </t>
  </si>
  <si>
    <t xml:space="preserve">Muhammad Faraz </t>
  </si>
  <si>
    <t xml:space="preserve">Atta Muhammad </t>
  </si>
  <si>
    <t xml:space="preserve">Basti Mankay Wala Manka Bhutta P/O Dewala M.Garh </t>
  </si>
  <si>
    <t>F.SC</t>
  </si>
  <si>
    <t>M.Garh</t>
  </si>
  <si>
    <t>Mehwish Perveen</t>
  </si>
  <si>
    <t xml:space="preserve">Amanullah </t>
  </si>
  <si>
    <t xml:space="preserve">Qalandar wala P.O. Basira M.Garh </t>
  </si>
  <si>
    <t xml:space="preserve">Master in computer science </t>
  </si>
  <si>
    <t xml:space="preserve">Fiaz Ahmad </t>
  </si>
  <si>
    <t xml:space="preserve">Ejaz Ahmad </t>
  </si>
  <si>
    <t xml:space="preserve">P/O Rangpur Basti Shumali M.Garh </t>
  </si>
  <si>
    <t>BA</t>
  </si>
  <si>
    <t xml:space="preserve">Muhammad Wajid </t>
  </si>
  <si>
    <t xml:space="preserve">Sadiq Hussain </t>
  </si>
  <si>
    <t xml:space="preserve">P/O Doda Pulli Chak 613/TDAChowk Sarwar Shaheed M.Garh </t>
  </si>
  <si>
    <t xml:space="preserve">Amna Niaz </t>
  </si>
  <si>
    <t xml:space="preserve">Niaz Ahmad </t>
  </si>
  <si>
    <t xml:space="preserve">Naveed Karyana Store Gali Kumharan Wali  Taunsa D.G.Khan </t>
  </si>
  <si>
    <t xml:space="preserve">MA(Special Education) </t>
  </si>
  <si>
    <t xml:space="preserve">Ayesha Asghar </t>
  </si>
  <si>
    <t xml:space="preserve">Muhammad Asghar </t>
  </si>
  <si>
    <t xml:space="preserve">Mohallah Eid Ghah Tainsa D.G.Khan </t>
  </si>
  <si>
    <t xml:space="preserve">Associate Degree </t>
  </si>
  <si>
    <t xml:space="preserve">Muhammad Farhad Fareed </t>
  </si>
  <si>
    <t xml:space="preserve">Ghulam Fareed </t>
  </si>
  <si>
    <t xml:space="preserve">Chah Jaray wala P/O Harpalu Kachi wali M.Garh </t>
  </si>
  <si>
    <t xml:space="preserve">Muhammad Hasnain </t>
  </si>
  <si>
    <t>Dost Muhammad Khan Bhuta</t>
  </si>
  <si>
    <t xml:space="preserve">Chah Bhutta Wala P/O Aloday wali Thak Ratay Wala M.Gahr </t>
  </si>
  <si>
    <t>Muhammad Kamran</t>
  </si>
  <si>
    <t xml:space="preserve">Ghulam Qasim </t>
  </si>
  <si>
    <t xml:space="preserve">Chah peer walaP/O Allorid Raan Kot Adu M.Garh </t>
  </si>
  <si>
    <t xml:space="preserve">Ahsan Khan </t>
  </si>
  <si>
    <t>Muhammad Mansoor Naeem Khan</t>
  </si>
  <si>
    <t xml:space="preserve">P/O Khangan Shumali Khas M.Garh </t>
  </si>
  <si>
    <t xml:space="preserve">Muhammad Javed </t>
  </si>
  <si>
    <t xml:space="preserve">P/O FazilpurKotla Sher Muhammad Rajanpur </t>
  </si>
  <si>
    <t>FA</t>
  </si>
  <si>
    <t xml:space="preserve">Rajanpur </t>
  </si>
  <si>
    <t xml:space="preserve">Sajid Hussain </t>
  </si>
  <si>
    <t xml:space="preserve">Ghulam Shabbir </t>
  </si>
  <si>
    <t xml:space="preserve">P/O Fazilpur GUJjar Wali  Rajanpur </t>
  </si>
  <si>
    <t xml:space="preserve">Anmol Khadim </t>
  </si>
  <si>
    <t xml:space="preserve">Khadim Hussain Khan </t>
  </si>
  <si>
    <t xml:space="preserve">Zia Shaheed Road Rajanpur </t>
  </si>
  <si>
    <t>M.A (Urdu)</t>
  </si>
  <si>
    <t xml:space="preserve">Laraib Fatima </t>
  </si>
  <si>
    <t xml:space="preserve">Zafar </t>
  </si>
  <si>
    <t xml:space="preserve">Mohallah Sadar Bhatti Rajanpur </t>
  </si>
  <si>
    <t xml:space="preserve">Habib Ullah </t>
  </si>
  <si>
    <t xml:space="preserve">Rehmat Ullah </t>
  </si>
  <si>
    <t xml:space="preserve">P/O Burray wala Khas Allah Abad Gharbi Rajanpur </t>
  </si>
  <si>
    <t xml:space="preserve">Muhammad Ismail </t>
  </si>
  <si>
    <t xml:space="preserve">Shahid Hussain </t>
  </si>
  <si>
    <t xml:space="preserve">Chah Lasori wala Rakh Fazil Pur Rajanpur </t>
  </si>
  <si>
    <t xml:space="preserve">Muhammad Jahanzaib </t>
  </si>
  <si>
    <t xml:space="preserve">Ghulam Yasin </t>
  </si>
  <si>
    <t xml:space="preserve">Chah Kori wala Fazilpur Rajanpur </t>
  </si>
  <si>
    <t>B.A</t>
  </si>
  <si>
    <t xml:space="preserve">Muhammad Muddasir </t>
  </si>
  <si>
    <t xml:space="preserve">Muhammad Younis </t>
  </si>
  <si>
    <t xml:space="preserve">P/O Muhammad Pur Diwan Rajanpur </t>
  </si>
  <si>
    <t xml:space="preserve">Shah Mir </t>
  </si>
  <si>
    <t xml:space="preserve">Matliib Hussain </t>
  </si>
  <si>
    <t xml:space="preserve">Ward No.4 Mohallah qasaban Kot Mithan Rajanpur </t>
  </si>
  <si>
    <t>B.S</t>
  </si>
  <si>
    <t>Muhammad Muzammil Ashiq</t>
  </si>
  <si>
    <t>Muhammad Ashiq</t>
  </si>
  <si>
    <t xml:space="preserve">Ward No.9 Mohallah Fareediya Kot Mithan Rajanpur </t>
  </si>
  <si>
    <t xml:space="preserve">Memona bibi </t>
  </si>
  <si>
    <t xml:space="preserve">Basti Mian phero Darkhwast Jamal Khan D.G.Khan </t>
  </si>
  <si>
    <t>F.S.C</t>
  </si>
  <si>
    <t xml:space="preserve">Shanzah Kiran </t>
  </si>
  <si>
    <t>Muhammad Mitho</t>
  </si>
  <si>
    <t>Chhah Bair Wala Samina Gharbi D.G.Khan</t>
  </si>
  <si>
    <t>321025386146-8</t>
  </si>
  <si>
    <t>Saher bibi</t>
  </si>
  <si>
    <t>Maher Mujahid Ahamad</t>
  </si>
  <si>
    <t xml:space="preserve">M.C.B..Bank Gaddi D.G.Khan </t>
  </si>
  <si>
    <t>ADA</t>
  </si>
  <si>
    <t>Munza Bibi</t>
  </si>
  <si>
    <t xml:space="preserve">Imdad Hussain </t>
  </si>
  <si>
    <t xml:space="preserve">P/O Nutkani Taunsa D.G.Khan </t>
  </si>
  <si>
    <t xml:space="preserve">Adnan Waheed </t>
  </si>
  <si>
    <t xml:space="preserve">Abdul Waheed </t>
  </si>
  <si>
    <t xml:space="preserve">Ward No.5 Mohalla Qaim Wala M.Garh </t>
  </si>
  <si>
    <t xml:space="preserve">Muhammad Usman </t>
  </si>
  <si>
    <t xml:space="preserve">Muhammad Ramzan </t>
  </si>
  <si>
    <t>Near Gared station zafar colony M.Garh.</t>
  </si>
  <si>
    <t xml:space="preserve">Inermediate </t>
  </si>
  <si>
    <t xml:space="preserve">Muhammad Umer Farooq </t>
  </si>
  <si>
    <t xml:space="preserve">Naveeda Farooq </t>
  </si>
  <si>
    <t xml:space="preserve">Chak No.514/TDA P.O.ChowkSarwr Shaheed M.G.Garh </t>
  </si>
  <si>
    <t>Muhammad Usama Sohail</t>
  </si>
  <si>
    <t xml:space="preserve">Noor Muhammad Sohail </t>
  </si>
  <si>
    <t xml:space="preserve">House No.25Masjid Farooqia Qazi walaWard No.1 M.Garh </t>
  </si>
  <si>
    <t>MA</t>
  </si>
  <si>
    <t>Amjad Ali Akhtar Qureshi</t>
  </si>
  <si>
    <t>Akhtar Hussain</t>
  </si>
  <si>
    <t xml:space="preserve">Chah Mitho Wala Mohallan Sadat Colony M.Garh </t>
  </si>
  <si>
    <t xml:space="preserve">Muhammad Sulman </t>
  </si>
  <si>
    <t xml:space="preserve">Rab Nawaz </t>
  </si>
  <si>
    <t xml:space="preserve">Chah Nawan Wala Kot Adu District M.Garh </t>
  </si>
  <si>
    <t xml:space="preserve">Saim Khan </t>
  </si>
  <si>
    <t xml:space="preserve">Qamar-ul-Zaman Khan </t>
  </si>
  <si>
    <t xml:space="preserve">near district jail mohallan mitho Wala M.Garh </t>
  </si>
  <si>
    <t xml:space="preserve">Amjad Ameer </t>
  </si>
  <si>
    <t>Ameer Khan</t>
  </si>
  <si>
    <t xml:space="preserve">Chah Ahmad Yaar Wala Patal Munda Shahrqi Rangpur M.Garh </t>
  </si>
  <si>
    <t xml:space="preserve">Muhammad Hussain </t>
  </si>
  <si>
    <t xml:space="preserve">Tahir Hussain </t>
  </si>
  <si>
    <t xml:space="preserve">Ward No1 Railway road Mohallah Nai Basti Talkot M.Garh </t>
  </si>
  <si>
    <t xml:space="preserve">Muhammad Mohsin </t>
  </si>
  <si>
    <t xml:space="preserve">Abdul Sattar </t>
  </si>
  <si>
    <t xml:space="preserve">Kharay wla M.Garh </t>
  </si>
  <si>
    <t xml:space="preserve">Nayyer Abbas </t>
  </si>
  <si>
    <t xml:space="preserve">Tasawur Abbas </t>
  </si>
  <si>
    <t xml:space="preserve">Ward No.5 Mohallan Basti Kulan Khan Garh M.Garh </t>
  </si>
  <si>
    <t xml:space="preserve">Ehsan Abbas </t>
  </si>
  <si>
    <t xml:space="preserve">Baqir Hussain </t>
  </si>
  <si>
    <t xml:space="preserve">Basti Mehdi Abad Shah Jamal Tibi Nonari M.Garh </t>
  </si>
  <si>
    <t>Khadija Bibi</t>
  </si>
  <si>
    <t xml:space="preserve">Abdul Majeed </t>
  </si>
  <si>
    <t xml:space="preserve">Ward No.14/Amohallah Mandi Mavaishi M.Garh </t>
  </si>
  <si>
    <t>BS</t>
  </si>
  <si>
    <t xml:space="preserve">Shazia Ulfat </t>
  </si>
  <si>
    <t xml:space="preserve">Ulfat Hussain </t>
  </si>
  <si>
    <t xml:space="preserve">Rahail  Photo State Kot Adu M.Garh </t>
  </si>
  <si>
    <t xml:space="preserve">Anees ul-Rahman </t>
  </si>
  <si>
    <t xml:space="preserve">Abdul Rasheed </t>
  </si>
  <si>
    <t xml:space="preserve">Basti Number Dar Bait waliDad Khan M.Garh </t>
  </si>
  <si>
    <t>Ansha</t>
  </si>
  <si>
    <t>Ghulam Shabeer</t>
  </si>
  <si>
    <t xml:space="preserve">Chah kikkar wala Kot Adu M.Garh </t>
  </si>
  <si>
    <t>Materic</t>
  </si>
  <si>
    <t xml:space="preserve">Maryam Zahra </t>
  </si>
  <si>
    <t>Khizar Abbas</t>
  </si>
  <si>
    <t xml:space="preserve">Lang Malana Basti Billu wala P/O Khas M.Garh </t>
  </si>
  <si>
    <t xml:space="preserve">Mujeeb-ur-Rehman </t>
  </si>
  <si>
    <t xml:space="preserve">Allah Yar Sabir </t>
  </si>
  <si>
    <t xml:space="preserve">Chah Sahoo Wala P/O Khas Ibrahim Wali M.Garh </t>
  </si>
  <si>
    <t xml:space="preserve">Metric </t>
  </si>
  <si>
    <t xml:space="preserve">Muhammad Saqib </t>
  </si>
  <si>
    <t xml:space="preserve">Ghulaam Yasin </t>
  </si>
  <si>
    <t xml:space="preserve">MuhammadPur P/O Wasandsay Wali M.Garh </t>
  </si>
  <si>
    <t xml:space="preserve">Muhammad Kamran Jilani </t>
  </si>
  <si>
    <t xml:space="preserve">Muhammad Imran Khan </t>
  </si>
  <si>
    <t xml:space="preserve">Near YadGar Club street No.1 Mohallah Pipal wala M.Garh </t>
  </si>
  <si>
    <t xml:space="preserve">Zahid Hussain </t>
  </si>
  <si>
    <t xml:space="preserve">Meera Bukhsh </t>
  </si>
  <si>
    <t xml:space="preserve">Kacha Chohan Rojhan Rajanpur </t>
  </si>
  <si>
    <t xml:space="preserve">Sajid Ali </t>
  </si>
  <si>
    <t xml:space="preserve">Talib Hussain </t>
  </si>
  <si>
    <t xml:space="preserve">Kotla Hazoori P/O Noor pur Machi Wala </t>
  </si>
  <si>
    <t xml:space="preserve">Shahbaz Farid </t>
  </si>
  <si>
    <t xml:space="preserve">Muhammad Jameel </t>
  </si>
  <si>
    <t xml:space="preserve">Ward No.4 ShahbazFarid Kot Mithan Rajanpur </t>
  </si>
  <si>
    <t>M Abu bakar Sadique</t>
  </si>
  <si>
    <t>Ghulam Qadir</t>
  </si>
  <si>
    <t>Ajab Arain Dakhana Karam Dad Qureshi Tehsil and Dist M.Garh</t>
  </si>
  <si>
    <t>323049030362-3</t>
  </si>
  <si>
    <t xml:space="preserve">Hamad Nadir </t>
  </si>
  <si>
    <t>Malik Nadir</t>
  </si>
  <si>
    <t>Basti Malka wala D.C House M.Garh</t>
  </si>
  <si>
    <t>323049592718-9</t>
  </si>
  <si>
    <t>Muhammad Mehboob</t>
  </si>
  <si>
    <t>Chah Hony Wala Dakhana  Mohri Wala Tehsil And Dist M.Garh</t>
  </si>
  <si>
    <t>323040456256-1</t>
  </si>
  <si>
    <t xml:space="preserve">Abdul Latif </t>
  </si>
  <si>
    <t xml:space="preserve">Dakhana Sultan Colony Chak No 139ML KOT Addu </t>
  </si>
  <si>
    <t>323039609289-3</t>
  </si>
  <si>
    <t>Sikander Hayat</t>
  </si>
  <si>
    <t>Ijaz Ahmed</t>
  </si>
  <si>
    <t>323038882105-3</t>
  </si>
  <si>
    <t>Shanza Zafar</t>
  </si>
  <si>
    <t>Muhammad Zafarullah</t>
  </si>
  <si>
    <t>Dakhana Baseera Gull Wala M.Garh</t>
  </si>
  <si>
    <t>323042143540-6</t>
  </si>
  <si>
    <t>Muhammad Madni</t>
  </si>
  <si>
    <t>Mukhtiar Hussain</t>
  </si>
  <si>
    <t>Basti Dhany Wal Dakhana Karim Dad M.Garh</t>
  </si>
  <si>
    <t>323041633825-9</t>
  </si>
  <si>
    <t xml:space="preserve">Tahir Abbas </t>
  </si>
  <si>
    <t>Basti Pati Utra Moza Yaran M.Garh</t>
  </si>
  <si>
    <t>323049038048-7</t>
  </si>
  <si>
    <t>M Sheraz Aamir</t>
  </si>
  <si>
    <t>Aamir Shahzad</t>
  </si>
  <si>
    <t>Mohallah Ada Daira Deen Panah M.Garh</t>
  </si>
  <si>
    <t>323034977544-9</t>
  </si>
  <si>
    <t xml:space="preserve">Muhammad Ali Saeed </t>
  </si>
  <si>
    <t>Malik Saeed Ahmed</t>
  </si>
  <si>
    <t>Word No.14E Basti Ghareed Abad Kot Addu</t>
  </si>
  <si>
    <t>323035375024-7</t>
  </si>
  <si>
    <t>Faisal Khalid</t>
  </si>
  <si>
    <t>Muhammad Khalid</t>
  </si>
  <si>
    <t>Dakhana Mehmood Kot Panwar Shamali Kot Addu</t>
  </si>
  <si>
    <t>323036511240-1</t>
  </si>
  <si>
    <t>Muhammad Ramzan</t>
  </si>
  <si>
    <t>Abdul Ghaffar</t>
  </si>
  <si>
    <t>Basti Mankra Mandi Dakhana Thatha Qureshi M.Garh</t>
  </si>
  <si>
    <t>323049543021-3</t>
  </si>
  <si>
    <t>Muhammad Suleman</t>
  </si>
  <si>
    <t>Khair Deen</t>
  </si>
  <si>
    <t>Ward No.10 Makan No.37/14 Ali Pur M.Garh</t>
  </si>
  <si>
    <t>323010398278-1</t>
  </si>
  <si>
    <t>Zamad Qasim</t>
  </si>
  <si>
    <t>Muhammad Qasim</t>
  </si>
  <si>
    <t>Dakhana Sher Sultan Tehsil Jatoi M.Garh</t>
  </si>
  <si>
    <t>323022697633-3</t>
  </si>
  <si>
    <t>Muahmmad Sajawal</t>
  </si>
  <si>
    <t>Nazar Hussain</t>
  </si>
  <si>
    <t>Basti Ghulam M Dakhana Medu Wala M.Garh</t>
  </si>
  <si>
    <t>323015906092-3</t>
  </si>
  <si>
    <t>Tabraiz</t>
  </si>
  <si>
    <t>Muhammad Asghar</t>
  </si>
  <si>
    <t>323018709343-5</t>
  </si>
  <si>
    <t>Muahmmad Shahbaz</t>
  </si>
  <si>
    <t>Mureed Hussain</t>
  </si>
  <si>
    <t>Bair Band 1 Dakhana Sher Sultan M.Garh</t>
  </si>
  <si>
    <t>323026561356-5</t>
  </si>
  <si>
    <t>Qaiser Sultan</t>
  </si>
  <si>
    <t>Sultan Mehmood</t>
  </si>
  <si>
    <t>Ward No.14C Mohalallah Kaky Wala Kot Addu M.Garh</t>
  </si>
  <si>
    <t>323031089167-1</t>
  </si>
  <si>
    <t>Muhammad Ibrahim</t>
  </si>
  <si>
    <t>Zafar Hussain</t>
  </si>
  <si>
    <t>Al Raheem Kirayana Doaba Mor M.Garh</t>
  </si>
  <si>
    <t>323048640288-5</t>
  </si>
  <si>
    <t>Nazeer Ahmed</t>
  </si>
  <si>
    <t>Basti Rind Dakhana Ghazi Ghat M.Garh</t>
  </si>
  <si>
    <t>323030414468-1</t>
  </si>
  <si>
    <t>Nisar Ahmed</t>
  </si>
  <si>
    <t>Gulzar Ahmed</t>
  </si>
  <si>
    <t>Mohallah Qazian Khanani Seet Pur M.Garh</t>
  </si>
  <si>
    <t>323015086081-5</t>
  </si>
  <si>
    <t>Bachelor Of Science In Zoology</t>
  </si>
  <si>
    <t>Naveed Hussain</t>
  </si>
  <si>
    <t>Khadim Hussain</t>
  </si>
  <si>
    <t>374056066646-1</t>
  </si>
  <si>
    <t>Muhammad Afzal</t>
  </si>
  <si>
    <t>M Abdullah</t>
  </si>
  <si>
    <t>Mohallah Umer Colony Khan Dist M.Garh</t>
  </si>
  <si>
    <t>323042037297-3</t>
  </si>
  <si>
    <t>Khadija Murtaza</t>
  </si>
  <si>
    <t>Chah Sobhay Wala Patti Daya Chokha M.GARH</t>
  </si>
  <si>
    <t>323038627338-4</t>
  </si>
  <si>
    <t>M-Phil</t>
  </si>
  <si>
    <t>Muhammad Ibrar</t>
  </si>
  <si>
    <t>M Ramzan</t>
  </si>
  <si>
    <t>Chah Lakhoo Wala Dakhana Khas Ibrahim Wala M.Garh</t>
  </si>
  <si>
    <t>323045664077-7</t>
  </si>
  <si>
    <t>LLB</t>
  </si>
  <si>
    <t>Ayesha Murtaza</t>
  </si>
  <si>
    <t>323030191726-4</t>
  </si>
  <si>
    <t>M Mubashir Riaz</t>
  </si>
  <si>
    <t>Riaz Hussain</t>
  </si>
  <si>
    <t>Chah Khah wala M pur Dakhana Wisande Wala M.Garh</t>
  </si>
  <si>
    <t>323042952594-9</t>
  </si>
  <si>
    <t>Asima Nazar</t>
  </si>
  <si>
    <t>Dakhana Chak 612/TD Dist M.Garh</t>
  </si>
  <si>
    <t>323036224141-2</t>
  </si>
  <si>
    <t>Shajar Abbas</t>
  </si>
  <si>
    <t>Mazhar Hussain Shahzad</t>
  </si>
  <si>
    <t>Ward No.16 Hashmi Wala M.Garh</t>
  </si>
  <si>
    <t>323047097720-5</t>
  </si>
  <si>
    <t>Muhammad Ahmed</t>
  </si>
  <si>
    <t>Fazal Hussain</t>
  </si>
  <si>
    <t>Basti Abdullah Wala Dakhana khas Alu Dawai M.Garh</t>
  </si>
  <si>
    <t>323043110433-5</t>
  </si>
  <si>
    <t>Zain Raza</t>
  </si>
  <si>
    <t>Basti Hasna Abad Moza Bhadar Wala Kabir Wala Khanewal</t>
  </si>
  <si>
    <t>323043361066-1</t>
  </si>
  <si>
    <t>Saira Shahid</t>
  </si>
  <si>
    <t>Muhmmad Shahid</t>
  </si>
  <si>
    <t>Dakhana Mahda Basti Jhanghadh M.Garh</t>
  </si>
  <si>
    <t>323045594710-4</t>
  </si>
  <si>
    <t>M Ali Haider</t>
  </si>
  <si>
    <t>Shahid Nawaz</t>
  </si>
  <si>
    <t>Mohallah Ghareeba Abad Dakhana Baseera M.Garh</t>
  </si>
  <si>
    <t>323045968847-5</t>
  </si>
  <si>
    <t>Aroosa Iqbal</t>
  </si>
  <si>
    <t>Ch Muhammad Iqbal</t>
  </si>
  <si>
    <t>Basti Bhandy Wali Dakhana Rohian Wali M.Garh</t>
  </si>
  <si>
    <t>323047590071-2</t>
  </si>
  <si>
    <t xml:space="preserve">Muhammad Ubaid </t>
  </si>
  <si>
    <t>Habib Ullah</t>
  </si>
  <si>
    <t>Moza beat Utra Basti Rind kot Addu</t>
  </si>
  <si>
    <t>323030964127-9</t>
  </si>
  <si>
    <t>M Hafeezullah</t>
  </si>
  <si>
    <t>Abdul Rehman</t>
  </si>
  <si>
    <t>Mohallah Cha Sakh Wala Dakhana PaloO Khachi Wala M.GARH</t>
  </si>
  <si>
    <t>323041068487-3</t>
  </si>
  <si>
    <t>BS Botany</t>
  </si>
  <si>
    <t>Allah Yar</t>
  </si>
  <si>
    <t>Basti Machi p/o Kot Sultan Dist Layyah</t>
  </si>
  <si>
    <t>Layyah</t>
  </si>
  <si>
    <t>Easha Tauqeer</t>
  </si>
  <si>
    <t xml:space="preserve">Jam Tauqeer </t>
  </si>
  <si>
    <t>Ward No 1 Mohallah Jama Wala p/o kot Sultan Layyah</t>
  </si>
  <si>
    <t>BS Physics</t>
  </si>
  <si>
    <t xml:space="preserve">Uzma Zulfiqar </t>
  </si>
  <si>
    <t>Zulfiqar Ali</t>
  </si>
  <si>
    <t>Bright Carier Collage Chok Azam Layyah</t>
  </si>
  <si>
    <t xml:space="preserve">Roshna Atta </t>
  </si>
  <si>
    <t>Atta Muhammad</t>
  </si>
  <si>
    <t>Chak No 229/TDA Fateh Pur Layyah</t>
  </si>
  <si>
    <t>Rimsha Latif</t>
  </si>
  <si>
    <t>Abdul Latif</t>
  </si>
  <si>
    <t>P/O Rafique Abad Chak 347/TDA Layyah</t>
  </si>
  <si>
    <t>Zaiba Bakhtiyar</t>
  </si>
  <si>
    <t>M Ismail</t>
  </si>
  <si>
    <t>Chah Hussain Wala P/O Kotla Layyah</t>
  </si>
  <si>
    <t>Sana Amna</t>
  </si>
  <si>
    <t>Manzoor Ahmed</t>
  </si>
  <si>
    <t>Chak No 111ML karor Dist Layyah</t>
  </si>
  <si>
    <t>Fouzia Naz</t>
  </si>
  <si>
    <t>5 Marla Shacem P/O Layyah</t>
  </si>
  <si>
    <t>Sidra Faiz</t>
  </si>
  <si>
    <t>Faiz Ullah</t>
  </si>
  <si>
    <t>Ward 15 Mohallah Noor Abad Layyah</t>
  </si>
  <si>
    <t xml:space="preserve">BS </t>
  </si>
  <si>
    <t xml:space="preserve">Rimsha Ali </t>
  </si>
  <si>
    <t>Ahmed Ali Khan</t>
  </si>
  <si>
    <t>Mohallah Faiz Abad Ward 15 Layyah</t>
  </si>
  <si>
    <t>Nishwa Bibi</t>
  </si>
  <si>
    <t>M younas</t>
  </si>
  <si>
    <t>Chak No 96/TDA Karor Layyah</t>
  </si>
  <si>
    <t>Rabia Batool</t>
  </si>
  <si>
    <t>Muzamil Hussain</t>
  </si>
  <si>
    <t>Chak No 106/ml Fateh Pur Layyah</t>
  </si>
  <si>
    <t>Mehwish Bibi</t>
  </si>
  <si>
    <t>M Younas</t>
  </si>
  <si>
    <t>Bushra Bibi</t>
  </si>
  <si>
    <t>Manzoor Hussain</t>
  </si>
  <si>
    <t>Chak No 123/TDA Basti Hans LAYYAH</t>
  </si>
  <si>
    <t>Sonia Bibi</t>
  </si>
  <si>
    <t>P/O Jaman Shah Jhakdh Pka Layyah</t>
  </si>
  <si>
    <t>Ahraz Anwar</t>
  </si>
  <si>
    <t>Jamil Anwar</t>
  </si>
  <si>
    <t>Ward No 7 House No 203/2 Layyah</t>
  </si>
  <si>
    <t>Male</t>
  </si>
  <si>
    <t>Muhammad Haseeb</t>
  </si>
  <si>
    <t>Sadiq Hussain</t>
  </si>
  <si>
    <t>Chah Sheri Wala Beet Ghaj Kot Sultan</t>
  </si>
  <si>
    <t xml:space="preserve">Ansar Ali </t>
  </si>
  <si>
    <t>Ghulam Ali</t>
  </si>
  <si>
    <t>Chak No 76/TDA P/O 90ml Layyah</t>
  </si>
  <si>
    <t xml:space="preserve">Ghulam Mustafa </t>
  </si>
  <si>
    <t>Falak Sher</t>
  </si>
  <si>
    <t>Umair Khalid</t>
  </si>
  <si>
    <t xml:space="preserve">Muhammad Khalid </t>
  </si>
  <si>
    <t xml:space="preserve">Basti Chandrarr Lohanch Nashaib P/O Layyah </t>
  </si>
  <si>
    <t xml:space="preserve">Javed Iqbal </t>
  </si>
  <si>
    <t>Sakhi Badshsh</t>
  </si>
  <si>
    <t>Ward No.3 Layyah</t>
  </si>
  <si>
    <t xml:space="preserve">Muhammad Imran </t>
  </si>
  <si>
    <t xml:space="preserve">Muhammad Arslan </t>
  </si>
  <si>
    <t>Chah Panu Wala Sohanra Wasawa Kot Sultan Layyah</t>
  </si>
  <si>
    <t xml:space="preserve">Muhammad Ars lan Qasim </t>
  </si>
  <si>
    <t xml:space="preserve">Qasim Hussain </t>
  </si>
  <si>
    <t xml:space="preserve">Chah Samtla Wala Chak No.148-A/TDA Layyah </t>
  </si>
  <si>
    <t xml:space="preserve">Muhammad Adnan Qasim </t>
  </si>
  <si>
    <t xml:space="preserve">Kashmala Qasim </t>
  </si>
  <si>
    <t xml:space="preserve">Ghulam Qasim Khan </t>
  </si>
  <si>
    <t xml:space="preserve">Chak No.125/B/TDA Layyah </t>
  </si>
  <si>
    <t xml:space="preserve">Shanza Parveen </t>
  </si>
  <si>
    <t xml:space="preserve">Ghulam Abbas Khan </t>
  </si>
  <si>
    <t>Basti Sultan Abad Chak No.123TDALayyah</t>
  </si>
  <si>
    <t>Zatoon Bib</t>
  </si>
  <si>
    <t xml:space="preserve">Chak No.99/TDA P/O Karor Lal Esan Layyah </t>
  </si>
  <si>
    <t>B.S Pak Study</t>
  </si>
  <si>
    <t xml:space="preserve">Hina Nawaz </t>
  </si>
  <si>
    <t>Chak No.156TDALayyah</t>
  </si>
  <si>
    <t xml:space="preserve">M.Phil </t>
  </si>
  <si>
    <t>Humair BiBi</t>
  </si>
  <si>
    <t xml:space="preserve">Qadir Bakhs </t>
  </si>
  <si>
    <t xml:space="preserve">Chah Jandi wala Bait Wasawa Shumalli Kot Sultan Layyah </t>
  </si>
  <si>
    <t xml:space="preserve">Rizwan Hussain </t>
  </si>
  <si>
    <t>Chak No.264/TDAP/O Fateh Pur Karor Lal Essan Layyah</t>
  </si>
  <si>
    <t>Areeba Bibi</t>
  </si>
  <si>
    <t>Mohalla Usman Ghani Kot Sultan Layyah</t>
  </si>
  <si>
    <t xml:space="preserve">Ranas Dilawar Khan </t>
  </si>
  <si>
    <t>Rana Khursheed Ahmad</t>
  </si>
  <si>
    <t xml:space="preserve">Mohallah Moula Bakhsh Kot Mithan Rajanpur </t>
  </si>
  <si>
    <t xml:space="preserve">Riaz Ahmad </t>
  </si>
  <si>
    <t xml:space="preserve">Ghulam Sarwar </t>
  </si>
  <si>
    <t xml:space="preserve">kareem bakhsh dehwani umerkot Tehsil  Rajanpur </t>
  </si>
  <si>
    <t xml:space="preserve">Mohsin Akhtar </t>
  </si>
  <si>
    <t xml:space="preserve">Muhammad Akhtar </t>
  </si>
  <si>
    <t xml:space="preserve">Shikar Pur Rajanpur </t>
  </si>
  <si>
    <t xml:space="preserve">Chak patiyat Rajanpur </t>
  </si>
  <si>
    <t xml:space="preserve">Abdul Hafeez </t>
  </si>
  <si>
    <t xml:space="preserve">Meran Khan </t>
  </si>
  <si>
    <t xml:space="preserve">Chak  Patiyat Rajanpur </t>
  </si>
  <si>
    <t xml:space="preserve">Zahoor Ahmad </t>
  </si>
  <si>
    <t xml:space="preserve">Chah Sewer Wala patti Gadi Jampur Rajanpur </t>
  </si>
  <si>
    <t xml:space="preserve">Muhammad Sadam Lashari </t>
  </si>
  <si>
    <t xml:space="preserve">Muhammad Adnan </t>
  </si>
  <si>
    <t xml:space="preserve">Lashari House Ward No.4 Rajanpur </t>
  </si>
  <si>
    <t xml:space="preserve">Nudrat Lashari </t>
  </si>
  <si>
    <t>Raheel Maqbool</t>
  </si>
  <si>
    <t>Maqbool Ahmad</t>
  </si>
  <si>
    <t xml:space="preserve">Kotla Bhawan Mouza Wang Chack -II Rajanpur </t>
  </si>
  <si>
    <t>Muhammad Tariq</t>
  </si>
  <si>
    <t xml:space="preserve">Ghulam Muhammad </t>
  </si>
  <si>
    <t xml:space="preserve">Basti Gopaing Thehry P/O Mehray Wala Rajanpur </t>
  </si>
  <si>
    <t>Muhammad Hafeez</t>
  </si>
  <si>
    <t xml:space="preserve">Rafeeq Ahmad </t>
  </si>
  <si>
    <t xml:space="preserve">Basti Gopang Wali P/o Mehray Wala Rajanpur </t>
  </si>
  <si>
    <t xml:space="preserve">Muhammad Rehman </t>
  </si>
  <si>
    <t xml:space="preserve">Ghulam Hussain </t>
  </si>
  <si>
    <t xml:space="preserve">Kotal Naseer Rajanpur </t>
  </si>
  <si>
    <t xml:space="preserve">Hasnaad Rasheed </t>
  </si>
  <si>
    <t xml:space="preserve">Basti Mashori Fazilpur Rajanpur </t>
  </si>
  <si>
    <t>Muhammad Farhan</t>
  </si>
  <si>
    <t xml:space="preserve">Abdul Hakeem </t>
  </si>
  <si>
    <t xml:space="preserve">Lal Garh Garkna Wazari Rajanpur </t>
  </si>
  <si>
    <t xml:space="preserve">Muhammad Naveed Ali </t>
  </si>
  <si>
    <t xml:space="preserve">Amanat Ali </t>
  </si>
  <si>
    <t xml:space="preserve">Chah Matay Wala P/O Saleem Abad Rajanpur </t>
  </si>
  <si>
    <t xml:space="preserve">ICS </t>
  </si>
  <si>
    <t xml:space="preserve">Momal Emaan </t>
  </si>
  <si>
    <t xml:space="preserve">Anwar Ali </t>
  </si>
  <si>
    <t xml:space="preserve">Ward No.1 House No.4 Mohallah Chdary Rajanpur </t>
  </si>
  <si>
    <t xml:space="preserve">Usma Rehman </t>
  </si>
  <si>
    <t xml:space="preserve">Komal Emaan </t>
  </si>
  <si>
    <t xml:space="preserve">Awais Zulfiqar </t>
  </si>
  <si>
    <t xml:space="preserve">Zulfiqar Ali </t>
  </si>
  <si>
    <t xml:space="preserve">Irfan Abad Colony Jampur Rajanpur </t>
  </si>
  <si>
    <t xml:space="preserve">Abdul Ghaffar </t>
  </si>
  <si>
    <t xml:space="preserve">Doda Khan </t>
  </si>
  <si>
    <t xml:space="preserve">Mouza Thul Ali Muhammad Rajanpur </t>
  </si>
  <si>
    <t>FSc</t>
  </si>
  <si>
    <t xml:space="preserve">Ilahi Bukhsh </t>
  </si>
  <si>
    <t xml:space="preserve">Kot Tahir Jampur District Rajanpur </t>
  </si>
  <si>
    <t xml:space="preserve">Waqar Jabbar </t>
  </si>
  <si>
    <t xml:space="preserve">Abdul Jabbar </t>
  </si>
  <si>
    <t xml:space="preserve">Their colony mohallah rana Town No.1 Rajanpur </t>
  </si>
  <si>
    <t xml:space="preserve">Muhammad Amad </t>
  </si>
  <si>
    <t xml:space="preserve">Mohallah Nawan Shahr Rajanpur </t>
  </si>
  <si>
    <t>Muhammad Sanwal Fareed</t>
  </si>
  <si>
    <t xml:space="preserve">Zaulfiqar Ali </t>
  </si>
  <si>
    <t xml:space="preserve">P/O Rajanpur Fateh pur Rajanpur </t>
  </si>
  <si>
    <t xml:space="preserve">Muqaddum Hussain </t>
  </si>
  <si>
    <t xml:space="preserve">Musarrat Hussain </t>
  </si>
  <si>
    <t xml:space="preserve">Mohallah Ahmad Town Rajanpur </t>
  </si>
  <si>
    <t xml:space="preserve">Muhammad Naeem </t>
  </si>
  <si>
    <t>Abdul Qayoom</t>
  </si>
  <si>
    <t xml:space="preserve">Kotla Bhawan wang-II Kot Mithan Rajanpur </t>
  </si>
  <si>
    <t xml:space="preserve">Muhammad Asif </t>
  </si>
  <si>
    <t xml:space="preserve">Rasool Bukhsh </t>
  </si>
  <si>
    <t xml:space="preserve">Muhammad Pur Patni Rajanpur </t>
  </si>
  <si>
    <t>Muhammad Shahzaib</t>
  </si>
  <si>
    <t xml:space="preserve">Fiaz Hussain </t>
  </si>
  <si>
    <t xml:space="preserve">Mohallah Rehmat Colony Jampur Rajanpur </t>
  </si>
  <si>
    <t xml:space="preserve">Mumtaz Ahmad Akhtar </t>
  </si>
  <si>
    <t xml:space="preserve">Tal Shumali P/O Dajal Jampur Rajanpur </t>
  </si>
  <si>
    <t xml:space="preserve">Hammad Ahmed </t>
  </si>
  <si>
    <t xml:space="preserve">Kareem Dad </t>
  </si>
  <si>
    <t xml:space="preserve">Basti Naseer P/O Rojhan Rajanpur </t>
  </si>
  <si>
    <t xml:space="preserve">Rajanpuir </t>
  </si>
  <si>
    <t xml:space="preserve">Jan Shar Khan </t>
  </si>
  <si>
    <t>IrshadIrshad Ahmsd Mohallah Zar</t>
  </si>
  <si>
    <t xml:space="preserve">Mohallah Zargran Jampur Rajanpur </t>
  </si>
  <si>
    <t>Nayab Fatima</t>
  </si>
  <si>
    <t xml:space="preserve">Zakir Hussain </t>
  </si>
  <si>
    <t>Chah Shoday Wala P/O Churhatta D.G.Khan</t>
  </si>
  <si>
    <t>ELIGIBLE</t>
  </si>
  <si>
    <t xml:space="preserve">Ashiq Hussain </t>
  </si>
  <si>
    <t>NOT ELIGIBLE</t>
  </si>
  <si>
    <t>M.SC</t>
  </si>
  <si>
    <t>D.G.KHAN</t>
  </si>
  <si>
    <t xml:space="preserve">Ishrat Fatima </t>
  </si>
  <si>
    <t xml:space="preserve">Basheer Ahmad </t>
  </si>
  <si>
    <t xml:space="preserve">Mangrotha East Mouza Mangrotha Taunsa D.G.Khan </t>
  </si>
  <si>
    <t xml:space="preserve">Huma Kiran </t>
  </si>
  <si>
    <t xml:space="preserve">House No.88 Block M D.G.Khan </t>
  </si>
  <si>
    <t>Alia Tabassum</t>
  </si>
  <si>
    <t xml:space="preserve">Naimat Ullah </t>
  </si>
  <si>
    <t>Taunsa Sharif Dera Ghazi Khan</t>
  </si>
  <si>
    <t xml:space="preserve">Sidra Naimat </t>
  </si>
  <si>
    <t>Dgkhan</t>
  </si>
  <si>
    <t>Javeria Salah-ud-Din</t>
  </si>
  <si>
    <t xml:space="preserve">Salah-ud-Din </t>
  </si>
  <si>
    <t xml:space="preserve">Hairo Gharbi Taunsa Sharif D.G.Khan </t>
  </si>
  <si>
    <t xml:space="preserve">Master </t>
  </si>
  <si>
    <t xml:space="preserve">Azka Batool </t>
  </si>
  <si>
    <t xml:space="preserve">Ghulam Akbar Shahzad </t>
  </si>
  <si>
    <t xml:space="preserve">frinds Photostate Model Town D.G.Khan </t>
  </si>
  <si>
    <t xml:space="preserve">Khansa Ramzan </t>
  </si>
  <si>
    <t xml:space="preserve">Muhammad Shehzad </t>
  </si>
  <si>
    <t xml:space="preserve">Muhammad Afzal </t>
  </si>
  <si>
    <t xml:space="preserve">Lalo wala KOT HUTTA d.g.Khan </t>
  </si>
  <si>
    <t xml:space="preserve">D.G.KHAN </t>
  </si>
  <si>
    <t>Abdul Hanan</t>
  </si>
  <si>
    <t xml:space="preserve">Liaqat Ali </t>
  </si>
  <si>
    <t xml:space="preserve">KotChutta D.G.Khan </t>
  </si>
  <si>
    <t xml:space="preserve">Haider Ali </t>
  </si>
  <si>
    <t xml:space="preserve">Afzal </t>
  </si>
  <si>
    <t xml:space="preserve">Saqib Nawaz </t>
  </si>
  <si>
    <t xml:space="preserve">Haq Nawaz </t>
  </si>
  <si>
    <t xml:space="preserve">Jhoke Bodo Taunsa D.G.Khan </t>
  </si>
  <si>
    <t xml:space="preserve">Haji Muhammad </t>
  </si>
  <si>
    <t xml:space="preserve">Mehnaz Manzoor </t>
  </si>
  <si>
    <t xml:space="preserve">Manzoor Ahmad </t>
  </si>
  <si>
    <t xml:space="preserve">Iqra Bibi </t>
  </si>
  <si>
    <t xml:space="preserve">Ahmad Bakhsh </t>
  </si>
  <si>
    <t>No</t>
  </si>
  <si>
    <t>ELIIGBLE</t>
  </si>
  <si>
    <t xml:space="preserve"> ELIGIBLE</t>
  </si>
  <si>
    <t xml:space="preserve">Not eligible due to availability vacant post of open merit. </t>
  </si>
  <si>
    <t>Not eligible due to availability vacant post of open merit</t>
  </si>
  <si>
    <t xml:space="preserve">Eligible </t>
  </si>
  <si>
    <t>Not ElIGIBLE</t>
  </si>
  <si>
    <t xml:space="preserve">Not eligible due to overage </t>
  </si>
  <si>
    <t>Malaika Asghar</t>
  </si>
  <si>
    <t xml:space="preserve">ELIGIBLE </t>
  </si>
  <si>
    <t xml:space="preserve">NOT ELIGIBLE </t>
  </si>
  <si>
    <t xml:space="preserve">Not Eligible  </t>
  </si>
  <si>
    <t xml:space="preserve">RECRUITMENT TO THE POST OF CONSTABLE BPS-05 LAYYAH DISTRICT TOTAL SEATS 1 FEMALE </t>
  </si>
  <si>
    <t>Not Eligible Due to Under Age</t>
  </si>
  <si>
    <t>Not  Eligible Due to Overage</t>
  </si>
  <si>
    <t>Not Eligible Due to Overage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</si>
</sst>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1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0" fontId="2" fillId="0" borderId="1" xfId="0" applyFont="1" applyBorder="1"/>
    <xf numFmtId="0" fontId="0" fillId="0" borderId="0" xfId="0" applyAlignment="1">
      <alignment horizontal="center" vertical="center"/>
    </xf>
    <xf numFmtId="0" fontId="0" fillId="0" borderId="2" xfId="0" applyBorder="1"/>
    <xf numFmtId="0" fontId="3" fillId="0" borderId="0" xfId="0" applyFont="1"/>
    <xf numFmtId="164" fontId="3" fillId="0" borderId="0" xfId="0" applyNumberFormat="1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wrapText="1"/>
    </xf>
    <xf numFmtId="15" fontId="2" fillId="0" borderId="1" xfId="0" applyNumberFormat="1" applyFont="1" applyBorder="1" applyAlignment="1">
      <alignment wrapText="1"/>
    </xf>
    <xf numFmtId="16" fontId="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5" fillId="0" borderId="1" xfId="0" applyFont="1" applyBorder="1"/>
    <xf numFmtId="164" fontId="5" fillId="0" borderId="1" xfId="0" applyNumberFormat="1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1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3" fillId="0" borderId="1" xfId="0" applyNumberFormat="1" applyFont="1" applyBorder="1" applyAlignment="1">
      <alignment vertical="center"/>
    </xf>
    <xf numFmtId="1" fontId="5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zoomScale="70" zoomScaleNormal="70" workbookViewId="0">
      <selection activeCell="E28" sqref="E28"/>
    </sheetView>
  </sheetViews>
  <sheetFormatPr defaultRowHeight="15" x14ac:dyDescent="0.25"/>
  <cols>
    <col min="1" max="1" width="4.7109375" customWidth="1"/>
    <col min="2" max="2" width="14.85546875" customWidth="1"/>
    <col min="3" max="3" width="18.140625" customWidth="1"/>
    <col min="4" max="4" width="31.7109375" customWidth="1"/>
    <col min="5" max="5" width="13.5703125" customWidth="1"/>
    <col min="6" max="6" width="20.85546875" customWidth="1"/>
    <col min="7" max="7" width="13" customWidth="1"/>
    <col min="8" max="8" width="14.140625" customWidth="1"/>
    <col min="10" max="10" width="5.28515625" customWidth="1"/>
    <col min="11" max="11" width="11.85546875" style="6" customWidth="1"/>
    <col min="12" max="12" width="13" style="6" customWidth="1"/>
    <col min="13" max="13" width="6.85546875" customWidth="1"/>
    <col min="14" max="14" width="4.140625" customWidth="1"/>
    <col min="15" max="15" width="7.28515625" customWidth="1"/>
    <col min="16" max="16" width="11.85546875" customWidth="1"/>
    <col min="17" max="17" width="17.140625" customWidth="1"/>
  </cols>
  <sheetData>
    <row r="1" spans="1:17" x14ac:dyDescent="0.25">
      <c r="A1" s="34" t="s">
        <v>19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t="4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5" t="s">
        <v>10</v>
      </c>
      <c r="L2" s="5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</row>
    <row r="3" spans="1:17" ht="30" x14ac:dyDescent="0.25">
      <c r="A3" s="3">
        <v>1</v>
      </c>
      <c r="B3" s="4" t="s">
        <v>20</v>
      </c>
      <c r="C3" s="4" t="s">
        <v>21</v>
      </c>
      <c r="D3" s="4" t="s">
        <v>22</v>
      </c>
      <c r="E3" s="4">
        <v>3405464686</v>
      </c>
      <c r="F3" s="30">
        <v>3210257757652</v>
      </c>
      <c r="G3" s="4" t="s">
        <v>26</v>
      </c>
      <c r="H3" s="4" t="s">
        <v>23</v>
      </c>
      <c r="I3" s="4" t="s">
        <v>24</v>
      </c>
      <c r="J3" s="4" t="s">
        <v>25</v>
      </c>
      <c r="K3" s="7">
        <v>46153</v>
      </c>
      <c r="L3" s="7">
        <v>39647</v>
      </c>
      <c r="M3" s="4">
        <f>DATEDIF(L3,K3,"Y")</f>
        <v>17</v>
      </c>
      <c r="N3" s="4">
        <f>DATEDIF(L3,K3,"YM")</f>
        <v>9</v>
      </c>
      <c r="O3" s="4">
        <f>DATEDIF(L3,K3,"MD")</f>
        <v>23</v>
      </c>
      <c r="P3" s="4" t="s">
        <v>593</v>
      </c>
      <c r="Q3" s="4" t="s">
        <v>644</v>
      </c>
    </row>
    <row r="4" spans="1:17" ht="45" x14ac:dyDescent="0.25">
      <c r="A4" s="3">
        <v>2</v>
      </c>
      <c r="B4" s="4" t="s">
        <v>29</v>
      </c>
      <c r="C4" s="4" t="s">
        <v>27</v>
      </c>
      <c r="D4" s="4" t="s">
        <v>28</v>
      </c>
      <c r="E4" s="4">
        <v>3707296071</v>
      </c>
      <c r="F4" s="30">
        <v>3210242030878</v>
      </c>
      <c r="G4" s="4" t="s">
        <v>30</v>
      </c>
      <c r="H4" s="4" t="s">
        <v>31</v>
      </c>
      <c r="I4" s="4" t="s">
        <v>24</v>
      </c>
      <c r="J4" s="4" t="s">
        <v>32</v>
      </c>
      <c r="K4" s="7">
        <v>46153</v>
      </c>
      <c r="L4" s="7">
        <v>38505</v>
      </c>
      <c r="M4" s="4">
        <f t="shared" ref="M4:M18" si="0">DATEDIF(L4,K4,"Y")</f>
        <v>20</v>
      </c>
      <c r="N4" s="4">
        <f t="shared" ref="N4:N34" si="1">DATEDIF(L4,K4,"YM")</f>
        <v>11</v>
      </c>
      <c r="O4" s="4">
        <f t="shared" ref="O4:O34" si="2">DATEDIF(L4,K4,"MD")</f>
        <v>9</v>
      </c>
      <c r="P4" s="4" t="s">
        <v>632</v>
      </c>
      <c r="Q4" s="4"/>
    </row>
    <row r="5" spans="1:17" ht="30" x14ac:dyDescent="0.25">
      <c r="A5" s="3">
        <v>3</v>
      </c>
      <c r="B5" s="4" t="s">
        <v>33</v>
      </c>
      <c r="C5" s="4" t="s">
        <v>34</v>
      </c>
      <c r="D5" s="4" t="s">
        <v>35</v>
      </c>
      <c r="E5" s="4">
        <v>3117457147</v>
      </c>
      <c r="F5" s="30">
        <v>3210251695354</v>
      </c>
      <c r="G5" s="4" t="s">
        <v>36</v>
      </c>
      <c r="H5" s="4" t="s">
        <v>31</v>
      </c>
      <c r="I5" s="4" t="s">
        <v>24</v>
      </c>
      <c r="J5" s="4" t="s">
        <v>32</v>
      </c>
      <c r="K5" s="7">
        <v>46153</v>
      </c>
      <c r="L5" s="7">
        <v>35921</v>
      </c>
      <c r="M5" s="4">
        <f t="shared" si="0"/>
        <v>28</v>
      </c>
      <c r="N5" s="4">
        <f t="shared" si="1"/>
        <v>0</v>
      </c>
      <c r="O5" s="4">
        <f t="shared" si="2"/>
        <v>5</v>
      </c>
      <c r="P5" s="4" t="s">
        <v>632</v>
      </c>
      <c r="Q5" s="4"/>
    </row>
    <row r="6" spans="1:17" x14ac:dyDescent="0.25">
      <c r="A6" s="3">
        <v>4</v>
      </c>
      <c r="B6" s="4" t="s">
        <v>37</v>
      </c>
      <c r="C6" s="4" t="s">
        <v>38</v>
      </c>
      <c r="D6" s="4" t="s">
        <v>39</v>
      </c>
      <c r="E6" s="4">
        <v>3125885732</v>
      </c>
      <c r="F6" s="30">
        <v>3210313548128</v>
      </c>
      <c r="G6" s="4" t="s">
        <v>40</v>
      </c>
      <c r="H6" s="4" t="s">
        <v>31</v>
      </c>
      <c r="I6" s="4" t="s">
        <v>24</v>
      </c>
      <c r="J6" s="4" t="s">
        <v>25</v>
      </c>
      <c r="K6" s="7">
        <v>46153</v>
      </c>
      <c r="L6" s="7">
        <v>37549</v>
      </c>
      <c r="M6" s="4">
        <f t="shared" si="0"/>
        <v>23</v>
      </c>
      <c r="N6" s="4">
        <f t="shared" si="1"/>
        <v>6</v>
      </c>
      <c r="O6" s="4">
        <f t="shared" si="2"/>
        <v>21</v>
      </c>
      <c r="P6" s="4" t="s">
        <v>632</v>
      </c>
      <c r="Q6" s="4"/>
    </row>
    <row r="7" spans="1:17" ht="30" x14ac:dyDescent="0.25">
      <c r="A7" s="3">
        <v>5</v>
      </c>
      <c r="B7" s="4" t="s">
        <v>41</v>
      </c>
      <c r="C7" s="4" t="s">
        <v>42</v>
      </c>
      <c r="D7" s="4" t="s">
        <v>43</v>
      </c>
      <c r="E7" s="4">
        <v>3376178338</v>
      </c>
      <c r="F7" s="30">
        <v>3210232478228</v>
      </c>
      <c r="G7" s="4" t="s">
        <v>44</v>
      </c>
      <c r="H7" s="4" t="s">
        <v>31</v>
      </c>
      <c r="I7" s="4" t="s">
        <v>24</v>
      </c>
      <c r="J7" s="4" t="s">
        <v>32</v>
      </c>
      <c r="K7" s="7">
        <v>46153</v>
      </c>
      <c r="L7" s="7">
        <v>35637</v>
      </c>
      <c r="M7" s="4">
        <f t="shared" si="0"/>
        <v>28</v>
      </c>
      <c r="N7" s="4">
        <f t="shared" si="1"/>
        <v>9</v>
      </c>
      <c r="O7" s="4">
        <f t="shared" si="2"/>
        <v>15</v>
      </c>
      <c r="P7" s="4" t="s">
        <v>632</v>
      </c>
      <c r="Q7" s="4"/>
    </row>
    <row r="8" spans="1:17" ht="30" x14ac:dyDescent="0.25">
      <c r="A8" s="3">
        <v>6</v>
      </c>
      <c r="B8" s="4" t="s">
        <v>45</v>
      </c>
      <c r="C8" s="4" t="s">
        <v>46</v>
      </c>
      <c r="D8" s="4" t="s">
        <v>47</v>
      </c>
      <c r="E8" s="4">
        <v>3706722658</v>
      </c>
      <c r="F8" s="30">
        <v>3210153717526</v>
      </c>
      <c r="G8" s="4" t="s">
        <v>48</v>
      </c>
      <c r="H8" s="4" t="s">
        <v>31</v>
      </c>
      <c r="I8" s="4" t="s">
        <v>24</v>
      </c>
      <c r="J8" s="4" t="s">
        <v>49</v>
      </c>
      <c r="K8" s="7">
        <v>46153</v>
      </c>
      <c r="L8" s="7">
        <v>35102</v>
      </c>
      <c r="M8" s="4">
        <f t="shared" si="0"/>
        <v>30</v>
      </c>
      <c r="N8" s="4">
        <f t="shared" si="1"/>
        <v>3</v>
      </c>
      <c r="O8" s="4">
        <f t="shared" si="2"/>
        <v>4</v>
      </c>
      <c r="P8" s="4" t="s">
        <v>632</v>
      </c>
      <c r="Q8" s="4"/>
    </row>
    <row r="9" spans="1:17" ht="30" x14ac:dyDescent="0.25">
      <c r="A9" s="3">
        <v>7</v>
      </c>
      <c r="B9" s="4" t="s">
        <v>50</v>
      </c>
      <c r="C9" s="4" t="s">
        <v>51</v>
      </c>
      <c r="D9" s="4" t="s">
        <v>52</v>
      </c>
      <c r="E9" s="4">
        <v>3121621838</v>
      </c>
      <c r="F9" s="30">
        <v>3210343783892</v>
      </c>
      <c r="G9" s="4" t="s">
        <v>53</v>
      </c>
      <c r="H9" s="4" t="s">
        <v>31</v>
      </c>
      <c r="I9" s="4" t="s">
        <v>24</v>
      </c>
      <c r="J9" s="4" t="s">
        <v>49</v>
      </c>
      <c r="K9" s="7">
        <v>46153</v>
      </c>
      <c r="L9" s="7">
        <v>37046</v>
      </c>
      <c r="M9" s="4">
        <f t="shared" si="0"/>
        <v>24</v>
      </c>
      <c r="N9" s="4">
        <f t="shared" si="1"/>
        <v>11</v>
      </c>
      <c r="O9" s="4">
        <f t="shared" si="2"/>
        <v>7</v>
      </c>
      <c r="P9" s="4" t="s">
        <v>632</v>
      </c>
      <c r="Q9" s="4"/>
    </row>
    <row r="10" spans="1:17" x14ac:dyDescent="0.25">
      <c r="A10" s="3">
        <v>8</v>
      </c>
      <c r="B10" s="4" t="s">
        <v>54</v>
      </c>
      <c r="C10" s="4" t="s">
        <v>55</v>
      </c>
      <c r="D10" s="4" t="s">
        <v>56</v>
      </c>
      <c r="E10" s="4">
        <v>3332945906</v>
      </c>
      <c r="F10" s="30">
        <v>3210228593430</v>
      </c>
      <c r="G10" s="4" t="s">
        <v>57</v>
      </c>
      <c r="H10" s="4" t="s">
        <v>31</v>
      </c>
      <c r="I10" s="4" t="s">
        <v>24</v>
      </c>
      <c r="J10" s="4" t="s">
        <v>49</v>
      </c>
      <c r="K10" s="7">
        <v>46153</v>
      </c>
      <c r="L10" s="7">
        <v>35256</v>
      </c>
      <c r="M10" s="4">
        <f t="shared" si="0"/>
        <v>29</v>
      </c>
      <c r="N10" s="4">
        <f t="shared" si="1"/>
        <v>10</v>
      </c>
      <c r="O10" s="4">
        <f t="shared" si="2"/>
        <v>1</v>
      </c>
      <c r="P10" s="4" t="s">
        <v>632</v>
      </c>
      <c r="Q10" s="4"/>
    </row>
    <row r="11" spans="1:17" ht="30" x14ac:dyDescent="0.25">
      <c r="A11" s="3">
        <v>9</v>
      </c>
      <c r="B11" s="4" t="s">
        <v>58</v>
      </c>
      <c r="C11" s="4" t="s">
        <v>59</v>
      </c>
      <c r="D11" s="4" t="s">
        <v>60</v>
      </c>
      <c r="E11" s="4">
        <v>3328175898</v>
      </c>
      <c r="F11" s="30">
        <v>3210226643760</v>
      </c>
      <c r="G11" s="4" t="s">
        <v>61</v>
      </c>
      <c r="H11" s="4" t="s">
        <v>31</v>
      </c>
      <c r="I11" s="4" t="s">
        <v>24</v>
      </c>
      <c r="J11" s="4" t="s">
        <v>49</v>
      </c>
      <c r="K11" s="7">
        <v>46153</v>
      </c>
      <c r="L11" s="7">
        <v>37137</v>
      </c>
      <c r="M11" s="4">
        <f t="shared" si="0"/>
        <v>24</v>
      </c>
      <c r="N11" s="4">
        <f t="shared" si="1"/>
        <v>8</v>
      </c>
      <c r="O11" s="4">
        <f t="shared" si="2"/>
        <v>8</v>
      </c>
      <c r="P11" s="4" t="s">
        <v>632</v>
      </c>
      <c r="Q11" s="4"/>
    </row>
    <row r="12" spans="1:17" ht="30" x14ac:dyDescent="0.25">
      <c r="A12" s="3">
        <v>10</v>
      </c>
      <c r="B12" s="4" t="s">
        <v>62</v>
      </c>
      <c r="C12" s="4" t="s">
        <v>63</v>
      </c>
      <c r="D12" s="4" t="s">
        <v>64</v>
      </c>
      <c r="E12" s="4">
        <v>3311071520</v>
      </c>
      <c r="F12" s="30">
        <v>3210250935822</v>
      </c>
      <c r="G12" s="4" t="s">
        <v>65</v>
      </c>
      <c r="H12" s="4" t="s">
        <v>31</v>
      </c>
      <c r="I12" s="4" t="s">
        <v>24</v>
      </c>
      <c r="J12" s="4" t="s">
        <v>49</v>
      </c>
      <c r="K12" s="7">
        <v>46153</v>
      </c>
      <c r="L12" s="7">
        <v>34062</v>
      </c>
      <c r="M12" s="4">
        <f t="shared" si="0"/>
        <v>33</v>
      </c>
      <c r="N12" s="4">
        <f t="shared" si="1"/>
        <v>1</v>
      </c>
      <c r="O12" s="4">
        <f t="shared" si="2"/>
        <v>8</v>
      </c>
      <c r="P12" s="4" t="s">
        <v>593</v>
      </c>
      <c r="Q12" s="4" t="s">
        <v>638</v>
      </c>
    </row>
    <row r="13" spans="1:17" ht="30" x14ac:dyDescent="0.25">
      <c r="A13" s="3">
        <v>11</v>
      </c>
      <c r="B13" s="4" t="s">
        <v>139</v>
      </c>
      <c r="C13" s="4" t="s">
        <v>140</v>
      </c>
      <c r="D13" s="4" t="s">
        <v>141</v>
      </c>
      <c r="E13" s="4">
        <v>3347013434</v>
      </c>
      <c r="F13" s="30">
        <v>3210378697326</v>
      </c>
      <c r="G13" s="4" t="s">
        <v>142</v>
      </c>
      <c r="H13" s="4"/>
      <c r="I13" s="4" t="s">
        <v>24</v>
      </c>
      <c r="J13" s="4" t="s">
        <v>49</v>
      </c>
      <c r="K13" s="7">
        <v>46153</v>
      </c>
      <c r="L13" s="7">
        <v>32797</v>
      </c>
      <c r="M13" s="4">
        <f t="shared" si="0"/>
        <v>36</v>
      </c>
      <c r="N13" s="4">
        <f t="shared" si="1"/>
        <v>6</v>
      </c>
      <c r="O13" s="4">
        <f t="shared" si="2"/>
        <v>25</v>
      </c>
      <c r="P13" s="4" t="s">
        <v>637</v>
      </c>
      <c r="Q13" s="4" t="s">
        <v>638</v>
      </c>
    </row>
    <row r="14" spans="1:17" ht="30" x14ac:dyDescent="0.25">
      <c r="A14" s="3">
        <v>12</v>
      </c>
      <c r="B14" s="4" t="s">
        <v>143</v>
      </c>
      <c r="C14" s="4" t="s">
        <v>144</v>
      </c>
      <c r="D14" s="4" t="s">
        <v>145</v>
      </c>
      <c r="E14" s="4">
        <v>3456654912</v>
      </c>
      <c r="F14" s="30">
        <v>3210301432286</v>
      </c>
      <c r="G14" s="4" t="s">
        <v>26</v>
      </c>
      <c r="H14" s="4" t="s">
        <v>31</v>
      </c>
      <c r="I14" s="4" t="s">
        <v>24</v>
      </c>
      <c r="J14" s="4" t="s">
        <v>49</v>
      </c>
      <c r="K14" s="7">
        <v>46153</v>
      </c>
      <c r="L14" s="7">
        <v>39325</v>
      </c>
      <c r="M14" s="4">
        <f t="shared" si="0"/>
        <v>18</v>
      </c>
      <c r="N14" s="4">
        <f t="shared" si="1"/>
        <v>8</v>
      </c>
      <c r="O14" s="4">
        <f t="shared" si="2"/>
        <v>10</v>
      </c>
      <c r="P14" s="4" t="s">
        <v>632</v>
      </c>
      <c r="Q14" s="4"/>
    </row>
    <row r="15" spans="1:17" ht="30" x14ac:dyDescent="0.25">
      <c r="A15" s="3">
        <v>13</v>
      </c>
      <c r="B15" s="4" t="s">
        <v>639</v>
      </c>
      <c r="C15" s="4" t="s">
        <v>144</v>
      </c>
      <c r="D15" s="4" t="s">
        <v>145</v>
      </c>
      <c r="E15" s="4">
        <v>3456654912</v>
      </c>
      <c r="F15" s="30">
        <v>3210301327786</v>
      </c>
      <c r="G15" s="4" t="s">
        <v>146</v>
      </c>
      <c r="H15" s="4" t="s">
        <v>31</v>
      </c>
      <c r="I15" s="4" t="s">
        <v>24</v>
      </c>
      <c r="J15" s="4" t="s">
        <v>49</v>
      </c>
      <c r="K15" s="7">
        <v>46153</v>
      </c>
      <c r="L15" s="7">
        <v>38423</v>
      </c>
      <c r="M15" s="4">
        <f t="shared" si="0"/>
        <v>21</v>
      </c>
      <c r="N15" s="4">
        <f t="shared" si="1"/>
        <v>1</v>
      </c>
      <c r="O15" s="4">
        <f t="shared" si="2"/>
        <v>29</v>
      </c>
      <c r="P15" s="4" t="s">
        <v>632</v>
      </c>
      <c r="Q15" s="4"/>
    </row>
    <row r="16" spans="1:17" ht="30" x14ac:dyDescent="0.25">
      <c r="A16" s="3">
        <v>14</v>
      </c>
      <c r="B16" s="4" t="s">
        <v>193</v>
      </c>
      <c r="C16" s="4" t="s">
        <v>21</v>
      </c>
      <c r="D16" s="4" t="s">
        <v>194</v>
      </c>
      <c r="E16" s="4">
        <v>3464053800</v>
      </c>
      <c r="F16" s="30">
        <v>3210404000990</v>
      </c>
      <c r="G16" s="4" t="s">
        <v>195</v>
      </c>
      <c r="H16" s="4" t="s">
        <v>31</v>
      </c>
      <c r="I16" s="4" t="s">
        <v>24</v>
      </c>
      <c r="J16" s="4" t="s">
        <v>49</v>
      </c>
      <c r="K16" s="7">
        <v>46153</v>
      </c>
      <c r="L16" s="7">
        <v>37694</v>
      </c>
      <c r="M16" s="4">
        <f t="shared" si="0"/>
        <v>23</v>
      </c>
      <c r="N16" s="4">
        <f t="shared" si="1"/>
        <v>1</v>
      </c>
      <c r="O16" s="4">
        <f t="shared" si="2"/>
        <v>27</v>
      </c>
      <c r="P16" s="4" t="s">
        <v>632</v>
      </c>
      <c r="Q16" s="4"/>
    </row>
    <row r="17" spans="1:17" ht="30" x14ac:dyDescent="0.25">
      <c r="A17" s="3">
        <v>15</v>
      </c>
      <c r="B17" s="4" t="s">
        <v>196</v>
      </c>
      <c r="C17" s="4" t="s">
        <v>197</v>
      </c>
      <c r="D17" s="4" t="s">
        <v>198</v>
      </c>
      <c r="E17" s="4">
        <v>3350232223</v>
      </c>
      <c r="F17" s="30" t="s">
        <v>199</v>
      </c>
      <c r="G17" s="4" t="s">
        <v>195</v>
      </c>
      <c r="H17" s="4" t="s">
        <v>23</v>
      </c>
      <c r="I17" s="4" t="s">
        <v>24</v>
      </c>
      <c r="J17" s="4" t="s">
        <v>49</v>
      </c>
      <c r="K17" s="7">
        <v>46153</v>
      </c>
      <c r="L17" s="7">
        <v>38399</v>
      </c>
      <c r="M17" s="4">
        <f t="shared" si="0"/>
        <v>21</v>
      </c>
      <c r="N17" s="4">
        <f t="shared" si="1"/>
        <v>2</v>
      </c>
      <c r="O17" s="4">
        <f t="shared" si="2"/>
        <v>25</v>
      </c>
      <c r="P17" s="4" t="s">
        <v>632</v>
      </c>
      <c r="Q17" s="4"/>
    </row>
    <row r="18" spans="1:17" ht="30" x14ac:dyDescent="0.25">
      <c r="A18" s="3">
        <v>16</v>
      </c>
      <c r="B18" s="4" t="s">
        <v>200</v>
      </c>
      <c r="C18" s="4" t="s">
        <v>201</v>
      </c>
      <c r="D18" s="4" t="s">
        <v>202</v>
      </c>
      <c r="E18" s="4">
        <v>3714795528</v>
      </c>
      <c r="F18" s="30">
        <v>3210253065148</v>
      </c>
      <c r="G18" s="4" t="s">
        <v>203</v>
      </c>
      <c r="H18" s="4" t="s">
        <v>23</v>
      </c>
      <c r="I18" s="4" t="s">
        <v>24</v>
      </c>
      <c r="J18" s="4" t="s">
        <v>49</v>
      </c>
      <c r="K18" s="7">
        <v>46153</v>
      </c>
      <c r="L18" s="7">
        <v>36801</v>
      </c>
      <c r="M18" s="4">
        <f t="shared" si="0"/>
        <v>25</v>
      </c>
      <c r="N18" s="4">
        <f t="shared" si="1"/>
        <v>7</v>
      </c>
      <c r="O18" s="4">
        <f t="shared" si="2"/>
        <v>9</v>
      </c>
      <c r="P18" s="4" t="s">
        <v>632</v>
      </c>
      <c r="Q18" s="4"/>
    </row>
    <row r="19" spans="1:17" x14ac:dyDescent="0.25">
      <c r="A19" s="3">
        <v>17</v>
      </c>
      <c r="B19" s="4" t="s">
        <v>204</v>
      </c>
      <c r="C19" s="4" t="s">
        <v>205</v>
      </c>
      <c r="D19" s="4" t="s">
        <v>206</v>
      </c>
      <c r="E19" s="4">
        <v>3376859512</v>
      </c>
      <c r="F19" s="30">
        <v>3210362312232</v>
      </c>
      <c r="G19" s="4" t="s">
        <v>65</v>
      </c>
      <c r="H19" s="4" t="s">
        <v>31</v>
      </c>
      <c r="I19" s="4" t="s">
        <v>24</v>
      </c>
      <c r="J19" s="4" t="s">
        <v>49</v>
      </c>
      <c r="K19" s="7">
        <v>46153</v>
      </c>
      <c r="L19" s="7">
        <v>39345</v>
      </c>
      <c r="M19" s="4">
        <f>DATEDIF(L19,K19,"Y")</f>
        <v>18</v>
      </c>
      <c r="N19" s="4">
        <f t="shared" si="1"/>
        <v>7</v>
      </c>
      <c r="O19" s="4">
        <f t="shared" si="2"/>
        <v>21</v>
      </c>
      <c r="P19" s="4" t="s">
        <v>632</v>
      </c>
      <c r="Q19" s="4"/>
    </row>
    <row r="20" spans="1:17" ht="30" x14ac:dyDescent="0.25">
      <c r="A20" s="3">
        <v>18</v>
      </c>
      <c r="B20" s="4" t="s">
        <v>588</v>
      </c>
      <c r="C20" s="4" t="s">
        <v>589</v>
      </c>
      <c r="D20" s="4" t="s">
        <v>590</v>
      </c>
      <c r="E20" s="4">
        <v>3108696935</v>
      </c>
      <c r="F20" s="30">
        <v>3210265497392</v>
      </c>
      <c r="G20" s="4" t="s">
        <v>594</v>
      </c>
      <c r="H20" s="4" t="s">
        <v>595</v>
      </c>
      <c r="I20" s="4" t="s">
        <v>24</v>
      </c>
      <c r="J20" s="4" t="s">
        <v>49</v>
      </c>
      <c r="K20" s="7">
        <v>46153</v>
      </c>
      <c r="L20" s="7">
        <v>34416</v>
      </c>
      <c r="M20" s="4">
        <f t="shared" ref="M20:M34" si="3">DATEDIF(L20,K20,"Y")</f>
        <v>32</v>
      </c>
      <c r="N20" s="4">
        <f t="shared" si="1"/>
        <v>1</v>
      </c>
      <c r="O20" s="4">
        <f t="shared" si="2"/>
        <v>18</v>
      </c>
      <c r="P20" s="4" t="s">
        <v>632</v>
      </c>
      <c r="Q20" s="4"/>
    </row>
    <row r="21" spans="1:17" ht="30" x14ac:dyDescent="0.25">
      <c r="A21" s="3">
        <v>19</v>
      </c>
      <c r="B21" s="4" t="s">
        <v>596</v>
      </c>
      <c r="C21" s="4" t="s">
        <v>597</v>
      </c>
      <c r="D21" s="4" t="s">
        <v>598</v>
      </c>
      <c r="E21" s="4">
        <v>3476960284</v>
      </c>
      <c r="F21" s="30">
        <v>3210326361080</v>
      </c>
      <c r="G21" s="4" t="s">
        <v>126</v>
      </c>
      <c r="H21" s="4" t="s">
        <v>31</v>
      </c>
      <c r="I21" s="4" t="s">
        <v>24</v>
      </c>
      <c r="J21" s="4" t="s">
        <v>49</v>
      </c>
      <c r="K21" s="7">
        <v>46153</v>
      </c>
      <c r="L21" s="7">
        <v>34335</v>
      </c>
      <c r="M21" s="4">
        <f t="shared" si="3"/>
        <v>32</v>
      </c>
      <c r="N21" s="4">
        <f t="shared" si="1"/>
        <v>4</v>
      </c>
      <c r="O21" s="4">
        <f t="shared" si="2"/>
        <v>10</v>
      </c>
      <c r="P21" s="4" t="s">
        <v>632</v>
      </c>
      <c r="Q21" s="4"/>
    </row>
    <row r="22" spans="1:17" ht="30" x14ac:dyDescent="0.25">
      <c r="A22" s="3">
        <v>20</v>
      </c>
      <c r="B22" s="4" t="s">
        <v>599</v>
      </c>
      <c r="C22" s="4" t="s">
        <v>105</v>
      </c>
      <c r="D22" s="4" t="s">
        <v>600</v>
      </c>
      <c r="E22" s="4">
        <v>3156003829</v>
      </c>
      <c r="F22" s="30">
        <v>3210209068012</v>
      </c>
      <c r="G22" s="4" t="s">
        <v>248</v>
      </c>
      <c r="H22" s="4" t="s">
        <v>23</v>
      </c>
      <c r="I22" s="4" t="s">
        <v>24</v>
      </c>
      <c r="J22" s="4" t="s">
        <v>25</v>
      </c>
      <c r="K22" s="7">
        <v>46153</v>
      </c>
      <c r="L22" s="7">
        <v>36184</v>
      </c>
      <c r="M22" s="4">
        <f t="shared" si="3"/>
        <v>27</v>
      </c>
      <c r="N22" s="4">
        <f t="shared" si="1"/>
        <v>3</v>
      </c>
      <c r="O22" s="4">
        <f t="shared" si="2"/>
        <v>17</v>
      </c>
      <c r="P22" s="4" t="s">
        <v>632</v>
      </c>
      <c r="Q22" s="4"/>
    </row>
    <row r="23" spans="1:17" x14ac:dyDescent="0.25">
      <c r="A23" s="3">
        <v>21</v>
      </c>
      <c r="B23" s="4" t="s">
        <v>601</v>
      </c>
      <c r="C23" s="4" t="s">
        <v>602</v>
      </c>
      <c r="D23" s="4" t="s">
        <v>603</v>
      </c>
      <c r="E23" s="4">
        <v>3116506218</v>
      </c>
      <c r="F23" s="30">
        <v>3210383469930</v>
      </c>
      <c r="G23" s="4" t="s">
        <v>135</v>
      </c>
      <c r="H23" s="4" t="s">
        <v>31</v>
      </c>
      <c r="I23" s="4" t="s">
        <v>24</v>
      </c>
      <c r="J23" s="4" t="s">
        <v>49</v>
      </c>
      <c r="K23" s="7">
        <v>46153</v>
      </c>
      <c r="L23" s="7">
        <v>36587</v>
      </c>
      <c r="M23" s="4">
        <f t="shared" si="3"/>
        <v>26</v>
      </c>
      <c r="N23" s="4">
        <f t="shared" si="1"/>
        <v>2</v>
      </c>
      <c r="O23" s="4">
        <f t="shared" si="2"/>
        <v>9</v>
      </c>
      <c r="P23" s="4" t="s">
        <v>632</v>
      </c>
      <c r="Q23" s="4"/>
    </row>
    <row r="24" spans="1:17" x14ac:dyDescent="0.25">
      <c r="A24" s="3">
        <v>22</v>
      </c>
      <c r="B24" s="4" t="s">
        <v>604</v>
      </c>
      <c r="C24" s="4" t="s">
        <v>602</v>
      </c>
      <c r="D24" s="4" t="s">
        <v>603</v>
      </c>
      <c r="E24" s="4">
        <v>3365548223</v>
      </c>
      <c r="F24" s="30">
        <v>3210322080546</v>
      </c>
      <c r="G24" s="4" t="s">
        <v>248</v>
      </c>
      <c r="H24" s="4" t="s">
        <v>605</v>
      </c>
      <c r="I24" s="4" t="s">
        <v>24</v>
      </c>
      <c r="J24" s="4" t="s">
        <v>49</v>
      </c>
      <c r="K24" s="7">
        <v>46153</v>
      </c>
      <c r="L24" s="7">
        <v>37991</v>
      </c>
      <c r="M24" s="4">
        <f t="shared" si="3"/>
        <v>22</v>
      </c>
      <c r="N24" s="4">
        <f t="shared" si="1"/>
        <v>4</v>
      </c>
      <c r="O24" s="4">
        <f t="shared" si="2"/>
        <v>6</v>
      </c>
      <c r="P24" s="4" t="s">
        <v>632</v>
      </c>
      <c r="Q24" s="4"/>
    </row>
    <row r="25" spans="1:17" ht="30" x14ac:dyDescent="0.25">
      <c r="A25" s="3">
        <v>23</v>
      </c>
      <c r="B25" s="4" t="s">
        <v>606</v>
      </c>
      <c r="C25" s="4" t="s">
        <v>607</v>
      </c>
      <c r="D25" s="4" t="s">
        <v>608</v>
      </c>
      <c r="E25" s="4">
        <v>3146249491</v>
      </c>
      <c r="F25" s="30">
        <v>3210305984968</v>
      </c>
      <c r="G25" s="4" t="s">
        <v>609</v>
      </c>
      <c r="H25" s="4" t="s">
        <v>31</v>
      </c>
      <c r="I25" s="4" t="s">
        <v>24</v>
      </c>
      <c r="J25" s="4" t="s">
        <v>49</v>
      </c>
      <c r="K25" s="7">
        <v>46153</v>
      </c>
      <c r="L25" s="7">
        <v>36255</v>
      </c>
      <c r="M25" s="4">
        <f t="shared" si="3"/>
        <v>27</v>
      </c>
      <c r="N25" s="4">
        <f t="shared" si="1"/>
        <v>1</v>
      </c>
      <c r="O25" s="4">
        <f t="shared" si="2"/>
        <v>6</v>
      </c>
      <c r="P25" s="4" t="s">
        <v>632</v>
      </c>
      <c r="Q25" s="4"/>
    </row>
    <row r="26" spans="1:17" ht="30" x14ac:dyDescent="0.25">
      <c r="A26" s="3">
        <v>24</v>
      </c>
      <c r="B26" s="4" t="s">
        <v>610</v>
      </c>
      <c r="C26" s="4" t="s">
        <v>611</v>
      </c>
      <c r="D26" s="4" t="s">
        <v>612</v>
      </c>
      <c r="E26" s="4">
        <v>3468315673</v>
      </c>
      <c r="F26" s="30">
        <v>3210312152374</v>
      </c>
      <c r="G26" s="4" t="s">
        <v>609</v>
      </c>
      <c r="H26" s="4" t="s">
        <v>31</v>
      </c>
      <c r="I26" s="4" t="s">
        <v>24</v>
      </c>
      <c r="J26" s="4" t="s">
        <v>49</v>
      </c>
      <c r="K26" s="7">
        <v>46153</v>
      </c>
      <c r="L26" s="7">
        <v>39273</v>
      </c>
      <c r="M26" s="4">
        <f t="shared" si="3"/>
        <v>18</v>
      </c>
      <c r="N26" s="4">
        <f t="shared" si="1"/>
        <v>10</v>
      </c>
      <c r="O26" s="4">
        <f t="shared" si="2"/>
        <v>1</v>
      </c>
      <c r="P26" s="4" t="s">
        <v>632</v>
      </c>
      <c r="Q26" s="4"/>
    </row>
    <row r="27" spans="1:17" ht="30" x14ac:dyDescent="0.25">
      <c r="A27" s="3">
        <v>25</v>
      </c>
      <c r="B27" s="4" t="s">
        <v>613</v>
      </c>
      <c r="C27" s="4" t="s">
        <v>211</v>
      </c>
      <c r="D27" s="4" t="s">
        <v>603</v>
      </c>
      <c r="E27" s="30">
        <v>31216761206</v>
      </c>
      <c r="F27" s="30">
        <v>2310325221636</v>
      </c>
      <c r="G27" s="4" t="s">
        <v>220</v>
      </c>
      <c r="H27" s="4" t="s">
        <v>595</v>
      </c>
      <c r="I27" s="4" t="s">
        <v>24</v>
      </c>
      <c r="J27" s="4" t="s">
        <v>49</v>
      </c>
      <c r="K27" s="7">
        <v>46153</v>
      </c>
      <c r="L27" s="7">
        <v>35796</v>
      </c>
      <c r="M27" s="4">
        <f>DATEDIF(L27,K27,"Y")</f>
        <v>28</v>
      </c>
      <c r="N27" s="4">
        <f t="shared" si="1"/>
        <v>4</v>
      </c>
      <c r="O27" s="4">
        <f t="shared" si="2"/>
        <v>10</v>
      </c>
      <c r="P27" s="4" t="s">
        <v>632</v>
      </c>
      <c r="Q27" s="4"/>
    </row>
    <row r="28" spans="1:17" ht="60" x14ac:dyDescent="0.25">
      <c r="A28" s="3">
        <v>26</v>
      </c>
      <c r="B28" s="4" t="s">
        <v>614</v>
      </c>
      <c r="C28" s="4" t="s">
        <v>615</v>
      </c>
      <c r="D28" s="4" t="s">
        <v>616</v>
      </c>
      <c r="E28" s="4">
        <v>3156348140</v>
      </c>
      <c r="F28" s="30">
        <v>3210405685729</v>
      </c>
      <c r="G28" s="4" t="s">
        <v>65</v>
      </c>
      <c r="H28" s="4" t="s">
        <v>617</v>
      </c>
      <c r="I28" s="4" t="s">
        <v>86</v>
      </c>
      <c r="J28" s="4" t="s">
        <v>49</v>
      </c>
      <c r="K28" s="7">
        <v>46153</v>
      </c>
      <c r="L28" s="7">
        <v>38893</v>
      </c>
      <c r="M28" s="4">
        <f t="shared" si="3"/>
        <v>19</v>
      </c>
      <c r="N28" s="4">
        <f t="shared" si="1"/>
        <v>10</v>
      </c>
      <c r="O28" s="4">
        <f t="shared" si="2"/>
        <v>16</v>
      </c>
      <c r="P28" s="4" t="s">
        <v>593</v>
      </c>
      <c r="Q28" s="4" t="s">
        <v>635</v>
      </c>
    </row>
    <row r="29" spans="1:17" ht="60" x14ac:dyDescent="0.25">
      <c r="A29" s="3">
        <v>27</v>
      </c>
      <c r="B29" s="4" t="s">
        <v>618</v>
      </c>
      <c r="C29" s="4" t="s">
        <v>619</v>
      </c>
      <c r="D29" s="4" t="s">
        <v>620</v>
      </c>
      <c r="E29" s="4">
        <v>3087731347</v>
      </c>
      <c r="F29" s="30">
        <v>3210227395715</v>
      </c>
      <c r="G29" s="4" t="s">
        <v>26</v>
      </c>
      <c r="H29" s="4" t="s">
        <v>31</v>
      </c>
      <c r="I29" s="4" t="s">
        <v>86</v>
      </c>
      <c r="J29" s="4" t="s">
        <v>49</v>
      </c>
      <c r="K29" s="7">
        <v>46153</v>
      </c>
      <c r="L29" s="7">
        <v>38103</v>
      </c>
      <c r="M29" s="4">
        <f t="shared" si="3"/>
        <v>22</v>
      </c>
      <c r="N29" s="4">
        <f t="shared" si="1"/>
        <v>0</v>
      </c>
      <c r="O29" s="4">
        <f t="shared" si="2"/>
        <v>15</v>
      </c>
      <c r="P29" s="4" t="s">
        <v>593</v>
      </c>
      <c r="Q29" s="4" t="s">
        <v>634</v>
      </c>
    </row>
    <row r="30" spans="1:17" ht="60" x14ac:dyDescent="0.25">
      <c r="A30" s="3">
        <v>28</v>
      </c>
      <c r="B30" s="4" t="s">
        <v>621</v>
      </c>
      <c r="C30" s="4" t="s">
        <v>622</v>
      </c>
      <c r="D30" s="4" t="s">
        <v>603</v>
      </c>
      <c r="E30" s="4">
        <v>3433930712</v>
      </c>
      <c r="F30" s="30">
        <v>3210336966205</v>
      </c>
      <c r="G30" s="4" t="s">
        <v>126</v>
      </c>
      <c r="H30" s="4" t="s">
        <v>31</v>
      </c>
      <c r="I30" s="4" t="s">
        <v>86</v>
      </c>
      <c r="J30" s="4" t="s">
        <v>71</v>
      </c>
      <c r="K30" s="7">
        <v>46153</v>
      </c>
      <c r="L30" s="7">
        <v>36892</v>
      </c>
      <c r="M30" s="4">
        <f t="shared" si="3"/>
        <v>25</v>
      </c>
      <c r="N30" s="4">
        <f t="shared" si="1"/>
        <v>4</v>
      </c>
      <c r="O30" s="4">
        <f t="shared" si="2"/>
        <v>10</v>
      </c>
      <c r="P30" s="4" t="s">
        <v>593</v>
      </c>
      <c r="Q30" s="4" t="s">
        <v>634</v>
      </c>
    </row>
    <row r="31" spans="1:17" ht="60" x14ac:dyDescent="0.25">
      <c r="A31" s="3">
        <v>29</v>
      </c>
      <c r="B31" s="4" t="s">
        <v>623</v>
      </c>
      <c r="C31" s="4" t="s">
        <v>624</v>
      </c>
      <c r="D31" s="4" t="s">
        <v>625</v>
      </c>
      <c r="E31" s="4">
        <v>3356280566</v>
      </c>
      <c r="F31" s="30">
        <v>3210370503237</v>
      </c>
      <c r="G31" s="4" t="s">
        <v>609</v>
      </c>
      <c r="H31" s="4" t="s">
        <v>31</v>
      </c>
      <c r="I31" s="4" t="s">
        <v>86</v>
      </c>
      <c r="J31" s="4" t="s">
        <v>49</v>
      </c>
      <c r="K31" s="7">
        <v>46153</v>
      </c>
      <c r="L31" s="7">
        <v>38213</v>
      </c>
      <c r="M31" s="4">
        <f t="shared" si="3"/>
        <v>21</v>
      </c>
      <c r="N31" s="4">
        <f t="shared" si="1"/>
        <v>8</v>
      </c>
      <c r="O31" s="4">
        <f t="shared" si="2"/>
        <v>27</v>
      </c>
      <c r="P31" s="4" t="s">
        <v>593</v>
      </c>
      <c r="Q31" s="4" t="s">
        <v>634</v>
      </c>
    </row>
    <row r="32" spans="1:17" ht="60" x14ac:dyDescent="0.25">
      <c r="A32" s="3">
        <v>30</v>
      </c>
      <c r="B32" s="4" t="s">
        <v>626</v>
      </c>
      <c r="C32" s="4" t="s">
        <v>211</v>
      </c>
      <c r="D32" s="4" t="s">
        <v>603</v>
      </c>
      <c r="E32" s="4">
        <v>3041511454</v>
      </c>
      <c r="F32" s="30">
        <v>3210359766285</v>
      </c>
      <c r="G32" s="4" t="s">
        <v>65</v>
      </c>
      <c r="H32" s="4" t="s">
        <v>31</v>
      </c>
      <c r="I32" s="4" t="s">
        <v>86</v>
      </c>
      <c r="J32" s="4" t="s">
        <v>49</v>
      </c>
      <c r="K32" s="7">
        <v>46153</v>
      </c>
      <c r="L32" s="7">
        <v>37822</v>
      </c>
      <c r="M32" s="4">
        <f t="shared" si="3"/>
        <v>22</v>
      </c>
      <c r="N32" s="4">
        <f t="shared" si="1"/>
        <v>9</v>
      </c>
      <c r="O32" s="4">
        <f t="shared" si="2"/>
        <v>21</v>
      </c>
      <c r="P32" s="4" t="s">
        <v>593</v>
      </c>
      <c r="Q32" s="4" t="s">
        <v>634</v>
      </c>
    </row>
    <row r="33" spans="1:17" ht="30" x14ac:dyDescent="0.25">
      <c r="A33" s="3">
        <v>31</v>
      </c>
      <c r="B33" s="4" t="s">
        <v>627</v>
      </c>
      <c r="C33" s="4" t="s">
        <v>628</v>
      </c>
      <c r="D33" s="4" t="s">
        <v>603</v>
      </c>
      <c r="E33" s="4">
        <v>3346719578</v>
      </c>
      <c r="F33" s="30">
        <v>3210309754438</v>
      </c>
      <c r="G33" s="4" t="s">
        <v>26</v>
      </c>
      <c r="H33" s="4" t="s">
        <v>31</v>
      </c>
      <c r="I33" s="4" t="s">
        <v>24</v>
      </c>
      <c r="J33" s="4" t="s">
        <v>71</v>
      </c>
      <c r="K33" s="7">
        <v>46153</v>
      </c>
      <c r="L33" s="7">
        <v>38796</v>
      </c>
      <c r="M33" s="4">
        <f t="shared" si="3"/>
        <v>20</v>
      </c>
      <c r="N33" s="4">
        <f t="shared" si="1"/>
        <v>1</v>
      </c>
      <c r="O33" s="4">
        <f t="shared" si="2"/>
        <v>21</v>
      </c>
      <c r="P33" s="4" t="s">
        <v>636</v>
      </c>
      <c r="Q33" s="4"/>
    </row>
    <row r="34" spans="1:17" x14ac:dyDescent="0.25">
      <c r="A34" s="3">
        <v>32</v>
      </c>
      <c r="B34" s="4" t="s">
        <v>629</v>
      </c>
      <c r="C34" s="4" t="s">
        <v>630</v>
      </c>
      <c r="D34" s="4" t="s">
        <v>603</v>
      </c>
      <c r="E34" s="4">
        <v>3448531830</v>
      </c>
      <c r="F34" s="30">
        <v>3210322098992</v>
      </c>
      <c r="G34" s="4" t="s">
        <v>135</v>
      </c>
      <c r="H34" s="4" t="s">
        <v>31</v>
      </c>
      <c r="I34" s="4" t="s">
        <v>24</v>
      </c>
      <c r="J34" s="4" t="s">
        <v>631</v>
      </c>
      <c r="K34" s="7">
        <v>46153</v>
      </c>
      <c r="L34" s="7">
        <v>39247</v>
      </c>
      <c r="M34" s="4">
        <f t="shared" si="3"/>
        <v>18</v>
      </c>
      <c r="N34" s="4">
        <f t="shared" si="1"/>
        <v>10</v>
      </c>
      <c r="O34" s="4">
        <f t="shared" si="2"/>
        <v>27</v>
      </c>
      <c r="P34" s="4" t="s">
        <v>636</v>
      </c>
      <c r="Q34" s="4"/>
    </row>
  </sheetData>
  <mergeCells count="1">
    <mergeCell ref="A1:Q1"/>
  </mergeCells>
  <pageMargins left="1.18" right="0.17" top="0.75" bottom="0.75" header="0.3" footer="0.3"/>
  <pageSetup paperSize="5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tabSelected="1" view="pageBreakPreview" zoomScale="85" zoomScaleNormal="100" zoomScaleSheetLayoutView="85" workbookViewId="0">
      <selection activeCell="H14" sqref="H14"/>
    </sheetView>
  </sheetViews>
  <sheetFormatPr defaultRowHeight="15" x14ac:dyDescent="0.25"/>
  <cols>
    <col min="1" max="1" width="3.85546875" customWidth="1"/>
    <col min="2" max="2" width="12.140625" customWidth="1"/>
    <col min="3" max="3" width="13.42578125" customWidth="1"/>
    <col min="4" max="4" width="25.85546875" customWidth="1"/>
    <col min="5" max="5" width="12.7109375" customWidth="1"/>
    <col min="6" max="6" width="15.5703125" customWidth="1"/>
    <col min="7" max="7" width="12.5703125" customWidth="1"/>
    <col min="8" max="8" width="10.140625" customWidth="1"/>
    <col min="9" max="9" width="9" customWidth="1"/>
    <col min="10" max="10" width="5.28515625" customWidth="1"/>
    <col min="11" max="11" width="11.42578125" style="6" customWidth="1"/>
    <col min="12" max="12" width="13.85546875" customWidth="1"/>
    <col min="13" max="13" width="10.7109375" customWidth="1"/>
    <col min="14" max="14" width="4.5703125" customWidth="1"/>
    <col min="16" max="16" width="13.85546875" customWidth="1"/>
    <col min="17" max="17" width="15.42578125" customWidth="1"/>
  </cols>
  <sheetData>
    <row r="1" spans="1:18" x14ac:dyDescent="0.25">
      <c r="A1" s="35" t="s">
        <v>18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8" ht="3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5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</row>
    <row r="3" spans="1:18" ht="24.75" x14ac:dyDescent="0.25">
      <c r="A3" s="3">
        <v>1</v>
      </c>
      <c r="B3" s="13" t="s">
        <v>81</v>
      </c>
      <c r="C3" s="13" t="s">
        <v>82</v>
      </c>
      <c r="D3" s="13" t="s">
        <v>83</v>
      </c>
      <c r="E3" s="13">
        <v>3067588463</v>
      </c>
      <c r="F3" s="31">
        <v>3230458309427</v>
      </c>
      <c r="G3" s="13" t="s">
        <v>84</v>
      </c>
      <c r="H3" s="13" t="s">
        <v>70</v>
      </c>
      <c r="I3" s="13" t="s">
        <v>86</v>
      </c>
      <c r="J3" s="13" t="s">
        <v>71</v>
      </c>
      <c r="K3" s="18">
        <v>46153</v>
      </c>
      <c r="L3" s="19">
        <v>36008</v>
      </c>
      <c r="M3" s="13">
        <f t="shared" ref="M3:M54" si="0">DATEDIF(L3,K3,"Y")</f>
        <v>27</v>
      </c>
      <c r="N3" s="13">
        <f t="shared" ref="N3:N54" si="1">DATEDIF(L3,K3,"YM")</f>
        <v>9</v>
      </c>
      <c r="O3" s="13">
        <f t="shared" ref="O3:O54" si="2">DATEDIF(L3,K3,"MD")</f>
        <v>10</v>
      </c>
      <c r="P3" s="4" t="s">
        <v>591</v>
      </c>
      <c r="Q3" s="4"/>
    </row>
    <row r="4" spans="1:18" ht="24.75" x14ac:dyDescent="0.25">
      <c r="A4" s="3">
        <v>2</v>
      </c>
      <c r="B4" s="13" t="s">
        <v>87</v>
      </c>
      <c r="C4" s="13" t="s">
        <v>88</v>
      </c>
      <c r="D4" s="13" t="s">
        <v>89</v>
      </c>
      <c r="E4" s="13">
        <v>3477321177</v>
      </c>
      <c r="F4" s="31" t="s">
        <v>90</v>
      </c>
      <c r="G4" s="13" t="s">
        <v>91</v>
      </c>
      <c r="H4" s="13" t="s">
        <v>70</v>
      </c>
      <c r="I4" s="13" t="s">
        <v>86</v>
      </c>
      <c r="J4" s="13" t="s">
        <v>71</v>
      </c>
      <c r="K4" s="18">
        <v>46153</v>
      </c>
      <c r="L4" s="19">
        <v>36799</v>
      </c>
      <c r="M4" s="13">
        <f t="shared" si="0"/>
        <v>25</v>
      </c>
      <c r="N4" s="13">
        <f t="shared" si="1"/>
        <v>7</v>
      </c>
      <c r="O4" s="13">
        <f t="shared" si="2"/>
        <v>11</v>
      </c>
      <c r="P4" s="4" t="s">
        <v>591</v>
      </c>
      <c r="Q4" s="4"/>
    </row>
    <row r="5" spans="1:18" ht="24.75" x14ac:dyDescent="0.25">
      <c r="A5" s="3">
        <v>3</v>
      </c>
      <c r="B5" s="13" t="s">
        <v>92</v>
      </c>
      <c r="C5" s="13" t="s">
        <v>93</v>
      </c>
      <c r="D5" s="13" t="s">
        <v>98</v>
      </c>
      <c r="E5" s="13">
        <v>3041073541</v>
      </c>
      <c r="F5" s="31">
        <v>3230433098965</v>
      </c>
      <c r="G5" s="13" t="s">
        <v>94</v>
      </c>
      <c r="H5" s="13" t="s">
        <v>70</v>
      </c>
      <c r="I5" s="13" t="s">
        <v>86</v>
      </c>
      <c r="J5" s="13" t="s">
        <v>49</v>
      </c>
      <c r="K5" s="18">
        <v>46153</v>
      </c>
      <c r="L5" s="19">
        <v>37316</v>
      </c>
      <c r="M5" s="13">
        <f t="shared" si="0"/>
        <v>24</v>
      </c>
      <c r="N5" s="13">
        <f t="shared" si="1"/>
        <v>2</v>
      </c>
      <c r="O5" s="13">
        <f t="shared" si="2"/>
        <v>10</v>
      </c>
      <c r="P5" s="4" t="s">
        <v>591</v>
      </c>
      <c r="Q5" s="4"/>
    </row>
    <row r="6" spans="1:18" ht="24.75" x14ac:dyDescent="0.25">
      <c r="A6" s="3">
        <v>4</v>
      </c>
      <c r="B6" s="13" t="s">
        <v>104</v>
      </c>
      <c r="C6" s="13" t="s">
        <v>105</v>
      </c>
      <c r="D6" s="13" t="s">
        <v>106</v>
      </c>
      <c r="E6" s="13">
        <v>3000113132</v>
      </c>
      <c r="F6" s="31">
        <v>3230461190201</v>
      </c>
      <c r="G6" s="13" t="s">
        <v>85</v>
      </c>
      <c r="H6" s="13" t="s">
        <v>70</v>
      </c>
      <c r="I6" s="13" t="s">
        <v>86</v>
      </c>
      <c r="J6" s="13" t="s">
        <v>107</v>
      </c>
      <c r="K6" s="18">
        <v>46153</v>
      </c>
      <c r="L6" s="19">
        <v>37683</v>
      </c>
      <c r="M6" s="13">
        <f t="shared" si="0"/>
        <v>23</v>
      </c>
      <c r="N6" s="13">
        <f t="shared" si="1"/>
        <v>2</v>
      </c>
      <c r="O6" s="13">
        <f t="shared" si="2"/>
        <v>8</v>
      </c>
      <c r="P6" s="4" t="s">
        <v>591</v>
      </c>
      <c r="Q6" s="4"/>
    </row>
    <row r="7" spans="1:18" ht="24.75" x14ac:dyDescent="0.25">
      <c r="A7" s="3">
        <v>5</v>
      </c>
      <c r="B7" s="13" t="s">
        <v>108</v>
      </c>
      <c r="C7" s="13" t="s">
        <v>109</v>
      </c>
      <c r="D7" s="13" t="s">
        <v>110</v>
      </c>
      <c r="E7" s="13">
        <v>3326025932</v>
      </c>
      <c r="F7" s="31">
        <v>3230308193879</v>
      </c>
      <c r="G7" s="13" t="s">
        <v>85</v>
      </c>
      <c r="H7" s="13" t="s">
        <v>70</v>
      </c>
      <c r="I7" s="13" t="s">
        <v>86</v>
      </c>
      <c r="J7" s="13" t="s">
        <v>49</v>
      </c>
      <c r="K7" s="18">
        <v>46153</v>
      </c>
      <c r="L7" s="19">
        <v>39142</v>
      </c>
      <c r="M7" s="13">
        <f>DATEDIF(L7,K7,"Y")</f>
        <v>19</v>
      </c>
      <c r="N7" s="13">
        <f t="shared" si="1"/>
        <v>2</v>
      </c>
      <c r="O7" s="13">
        <f t="shared" si="2"/>
        <v>10</v>
      </c>
      <c r="P7" s="4" t="s">
        <v>591</v>
      </c>
      <c r="Q7" s="4"/>
    </row>
    <row r="8" spans="1:18" ht="24.75" x14ac:dyDescent="0.25">
      <c r="A8" s="3">
        <v>6</v>
      </c>
      <c r="B8" s="13" t="s">
        <v>111</v>
      </c>
      <c r="C8" s="13" t="s">
        <v>112</v>
      </c>
      <c r="D8" s="13" t="s">
        <v>113</v>
      </c>
      <c r="E8" s="13">
        <v>3053375333</v>
      </c>
      <c r="F8" s="31">
        <v>3230387212189</v>
      </c>
      <c r="G8" s="13" t="s">
        <v>85</v>
      </c>
      <c r="H8" s="13" t="s">
        <v>70</v>
      </c>
      <c r="I8" s="13" t="s">
        <v>86</v>
      </c>
      <c r="J8" s="13" t="s">
        <v>49</v>
      </c>
      <c r="K8" s="18">
        <v>46153</v>
      </c>
      <c r="L8" s="19">
        <v>38188</v>
      </c>
      <c r="M8" s="13">
        <f>DATEDIF(L8,K8,"Y")</f>
        <v>21</v>
      </c>
      <c r="N8" s="13">
        <f t="shared" si="1"/>
        <v>9</v>
      </c>
      <c r="O8" s="13">
        <f>DATEDIF(L8,K8,"MD")</f>
        <v>21</v>
      </c>
      <c r="P8" s="4" t="s">
        <v>591</v>
      </c>
      <c r="Q8" s="4"/>
    </row>
    <row r="9" spans="1:18" ht="24.75" x14ac:dyDescent="0.25">
      <c r="A9" s="3">
        <v>7</v>
      </c>
      <c r="B9" s="13" t="s">
        <v>114</v>
      </c>
      <c r="C9" s="13" t="s">
        <v>115</v>
      </c>
      <c r="D9" s="13" t="s">
        <v>116</v>
      </c>
      <c r="E9" s="13">
        <v>3002620964</v>
      </c>
      <c r="F9" s="31">
        <v>3230260919305</v>
      </c>
      <c r="G9" s="13" t="s">
        <v>85</v>
      </c>
      <c r="H9" s="13" t="s">
        <v>70</v>
      </c>
      <c r="I9" s="13" t="s">
        <v>86</v>
      </c>
      <c r="J9" s="13" t="s">
        <v>49</v>
      </c>
      <c r="K9" s="18">
        <v>46153</v>
      </c>
      <c r="L9" s="19">
        <v>39367</v>
      </c>
      <c r="M9" s="13">
        <f t="shared" si="0"/>
        <v>18</v>
      </c>
      <c r="N9" s="13">
        <f t="shared" si="1"/>
        <v>6</v>
      </c>
      <c r="O9" s="13">
        <f t="shared" si="2"/>
        <v>29</v>
      </c>
      <c r="P9" s="4" t="s">
        <v>591</v>
      </c>
      <c r="Q9" s="4"/>
    </row>
    <row r="10" spans="1:18" ht="24.75" x14ac:dyDescent="0.25">
      <c r="A10" s="3">
        <v>8</v>
      </c>
      <c r="B10" s="13" t="s">
        <v>117</v>
      </c>
      <c r="C10" s="13" t="s">
        <v>118</v>
      </c>
      <c r="D10" s="13" t="s">
        <v>119</v>
      </c>
      <c r="E10" s="13">
        <v>3005124968</v>
      </c>
      <c r="F10" s="31">
        <v>3230485251007</v>
      </c>
      <c r="G10" s="13" t="s">
        <v>85</v>
      </c>
      <c r="H10" s="13" t="s">
        <v>70</v>
      </c>
      <c r="I10" s="13" t="s">
        <v>86</v>
      </c>
      <c r="J10" s="13" t="s">
        <v>49</v>
      </c>
      <c r="K10" s="18">
        <v>46153</v>
      </c>
      <c r="L10" s="19">
        <v>35822</v>
      </c>
      <c r="M10" s="13">
        <f t="shared" si="0"/>
        <v>28</v>
      </c>
      <c r="N10" s="13">
        <f t="shared" si="1"/>
        <v>3</v>
      </c>
      <c r="O10" s="13">
        <f t="shared" si="2"/>
        <v>14</v>
      </c>
      <c r="P10" s="4" t="s">
        <v>591</v>
      </c>
      <c r="Q10" s="4"/>
    </row>
    <row r="11" spans="1:18" ht="24.75" x14ac:dyDescent="0.25">
      <c r="A11" s="3">
        <v>9</v>
      </c>
      <c r="B11" s="13" t="s">
        <v>120</v>
      </c>
      <c r="C11" s="13" t="s">
        <v>121</v>
      </c>
      <c r="D11" s="13" t="s">
        <v>122</v>
      </c>
      <c r="E11" s="13">
        <v>30380660056</v>
      </c>
      <c r="F11" s="31">
        <v>3230406971781</v>
      </c>
      <c r="G11" s="13" t="s">
        <v>85</v>
      </c>
      <c r="H11" s="13" t="s">
        <v>127</v>
      </c>
      <c r="I11" s="13" t="s">
        <v>86</v>
      </c>
      <c r="J11" s="13" t="s">
        <v>49</v>
      </c>
      <c r="K11" s="18">
        <v>46153</v>
      </c>
      <c r="L11" s="19">
        <v>39503</v>
      </c>
      <c r="M11" s="13">
        <f t="shared" si="0"/>
        <v>18</v>
      </c>
      <c r="N11" s="13">
        <f t="shared" si="1"/>
        <v>2</v>
      </c>
      <c r="O11" s="13">
        <f t="shared" si="2"/>
        <v>16</v>
      </c>
      <c r="P11" s="4" t="s">
        <v>591</v>
      </c>
      <c r="Q11" s="4"/>
    </row>
    <row r="12" spans="1:18" ht="24.75" x14ac:dyDescent="0.25">
      <c r="A12" s="3">
        <v>10</v>
      </c>
      <c r="B12" s="13" t="s">
        <v>123</v>
      </c>
      <c r="C12" s="13" t="s">
        <v>124</v>
      </c>
      <c r="D12" s="13" t="s">
        <v>125</v>
      </c>
      <c r="E12" s="13">
        <v>3289726285</v>
      </c>
      <c r="F12" s="31">
        <v>3230447827731</v>
      </c>
      <c r="G12" s="13" t="s">
        <v>126</v>
      </c>
      <c r="H12" s="13" t="s">
        <v>70</v>
      </c>
      <c r="I12" s="13" t="s">
        <v>86</v>
      </c>
      <c r="J12" s="13" t="s">
        <v>100</v>
      </c>
      <c r="K12" s="18">
        <v>46153</v>
      </c>
      <c r="L12" s="19">
        <v>37686</v>
      </c>
      <c r="M12" s="13">
        <f t="shared" si="0"/>
        <v>23</v>
      </c>
      <c r="N12" s="13">
        <f t="shared" si="1"/>
        <v>2</v>
      </c>
      <c r="O12" s="13">
        <f t="shared" si="2"/>
        <v>5</v>
      </c>
      <c r="P12" s="4" t="s">
        <v>591</v>
      </c>
      <c r="Q12" s="4"/>
      <c r="R12" s="4"/>
    </row>
    <row r="13" spans="1:18" ht="24.75" x14ac:dyDescent="0.25">
      <c r="A13" s="3">
        <v>11</v>
      </c>
      <c r="B13" s="13" t="s">
        <v>132</v>
      </c>
      <c r="C13" s="13" t="s">
        <v>133</v>
      </c>
      <c r="D13" s="13" t="s">
        <v>134</v>
      </c>
      <c r="E13" s="13">
        <v>3038475778</v>
      </c>
      <c r="F13" s="31">
        <v>3230463219779</v>
      </c>
      <c r="G13" s="13" t="s">
        <v>135</v>
      </c>
      <c r="H13" s="13" t="s">
        <v>70</v>
      </c>
      <c r="I13" s="13" t="s">
        <v>86</v>
      </c>
      <c r="J13" s="13" t="s">
        <v>49</v>
      </c>
      <c r="K13" s="18">
        <v>46153</v>
      </c>
      <c r="L13" s="19">
        <v>36767</v>
      </c>
      <c r="M13" s="13">
        <f t="shared" si="0"/>
        <v>25</v>
      </c>
      <c r="N13" s="13">
        <f t="shared" si="1"/>
        <v>8</v>
      </c>
      <c r="O13" s="13">
        <f t="shared" si="2"/>
        <v>12</v>
      </c>
      <c r="P13" s="4" t="s">
        <v>591</v>
      </c>
      <c r="Q13" s="4"/>
    </row>
    <row r="14" spans="1:18" ht="36.75" x14ac:dyDescent="0.25">
      <c r="A14" s="3">
        <v>12</v>
      </c>
      <c r="B14" s="13" t="s">
        <v>136</v>
      </c>
      <c r="C14" s="13" t="s">
        <v>137</v>
      </c>
      <c r="D14" s="13" t="s">
        <v>138</v>
      </c>
      <c r="E14" s="13">
        <v>3055948855</v>
      </c>
      <c r="F14" s="31">
        <v>3230302531899</v>
      </c>
      <c r="G14" s="13" t="s">
        <v>85</v>
      </c>
      <c r="H14" s="13" t="s">
        <v>127</v>
      </c>
      <c r="I14" s="13" t="s">
        <v>86</v>
      </c>
      <c r="J14" s="13" t="s">
        <v>49</v>
      </c>
      <c r="K14" s="18">
        <v>46153</v>
      </c>
      <c r="L14" s="19">
        <v>38173</v>
      </c>
      <c r="M14" s="13">
        <f t="shared" si="0"/>
        <v>21</v>
      </c>
      <c r="N14" s="13">
        <f t="shared" si="1"/>
        <v>10</v>
      </c>
      <c r="O14" s="13">
        <f t="shared" si="2"/>
        <v>6</v>
      </c>
      <c r="P14" s="4" t="s">
        <v>591</v>
      </c>
      <c r="Q14" s="4"/>
    </row>
    <row r="15" spans="1:18" ht="36.75" x14ac:dyDescent="0.25">
      <c r="A15" s="3">
        <v>13</v>
      </c>
      <c r="B15" s="13" t="s">
        <v>147</v>
      </c>
      <c r="C15" s="13" t="s">
        <v>148</v>
      </c>
      <c r="D15" s="13" t="s">
        <v>149</v>
      </c>
      <c r="E15" s="13">
        <v>3071242227</v>
      </c>
      <c r="F15" s="31">
        <v>3230493217477</v>
      </c>
      <c r="G15" s="13" t="s">
        <v>85</v>
      </c>
      <c r="H15" s="13" t="s">
        <v>127</v>
      </c>
      <c r="I15" s="13" t="s">
        <v>86</v>
      </c>
      <c r="J15" s="13" t="s">
        <v>49</v>
      </c>
      <c r="K15" s="18">
        <v>46153</v>
      </c>
      <c r="L15" s="19">
        <v>39403</v>
      </c>
      <c r="M15" s="13">
        <f t="shared" si="0"/>
        <v>18</v>
      </c>
      <c r="N15" s="13">
        <f t="shared" si="1"/>
        <v>5</v>
      </c>
      <c r="O15" s="13">
        <f t="shared" si="2"/>
        <v>24</v>
      </c>
      <c r="P15" s="4" t="s">
        <v>591</v>
      </c>
      <c r="Q15" s="4"/>
    </row>
    <row r="16" spans="1:18" ht="36.75" x14ac:dyDescent="0.25">
      <c r="A16" s="3">
        <v>14</v>
      </c>
      <c r="B16" s="13" t="s">
        <v>150</v>
      </c>
      <c r="C16" s="13" t="s">
        <v>151</v>
      </c>
      <c r="D16" s="13" t="s">
        <v>152</v>
      </c>
      <c r="E16" s="13">
        <v>3279497631</v>
      </c>
      <c r="F16" s="31">
        <v>3230425040791</v>
      </c>
      <c r="G16" s="13" t="s">
        <v>94</v>
      </c>
      <c r="H16" s="13" t="s">
        <v>70</v>
      </c>
      <c r="I16" s="13" t="s">
        <v>86</v>
      </c>
      <c r="J16" s="13" t="s">
        <v>49</v>
      </c>
      <c r="K16" s="18">
        <v>46153</v>
      </c>
      <c r="L16" s="19">
        <v>38108</v>
      </c>
      <c r="M16" s="13">
        <f t="shared" si="0"/>
        <v>22</v>
      </c>
      <c r="N16" s="13">
        <f t="shared" si="1"/>
        <v>0</v>
      </c>
      <c r="O16" s="13">
        <f t="shared" si="2"/>
        <v>10</v>
      </c>
      <c r="P16" s="4" t="s">
        <v>591</v>
      </c>
      <c r="Q16" s="4"/>
    </row>
    <row r="17" spans="1:17" ht="24.75" x14ac:dyDescent="0.25">
      <c r="A17" s="3">
        <v>15</v>
      </c>
      <c r="B17" s="13" t="s">
        <v>153</v>
      </c>
      <c r="C17" s="13" t="s">
        <v>154</v>
      </c>
      <c r="D17" s="13" t="s">
        <v>155</v>
      </c>
      <c r="E17" s="13">
        <v>3356505813</v>
      </c>
      <c r="F17" s="31">
        <v>3230346455281</v>
      </c>
      <c r="G17" s="13" t="s">
        <v>85</v>
      </c>
      <c r="H17" s="13" t="s">
        <v>127</v>
      </c>
      <c r="I17" s="13" t="s">
        <v>86</v>
      </c>
      <c r="J17" s="13" t="s">
        <v>49</v>
      </c>
      <c r="K17" s="18">
        <v>46153</v>
      </c>
      <c r="L17" s="19">
        <v>39308</v>
      </c>
      <c r="M17" s="13">
        <f t="shared" si="0"/>
        <v>18</v>
      </c>
      <c r="N17" s="13">
        <f t="shared" si="1"/>
        <v>8</v>
      </c>
      <c r="O17" s="13">
        <f t="shared" si="2"/>
        <v>27</v>
      </c>
      <c r="P17" s="4" t="s">
        <v>591</v>
      </c>
      <c r="Q17" s="4"/>
    </row>
    <row r="18" spans="1:17" ht="36.75" x14ac:dyDescent="0.25">
      <c r="A18" s="3">
        <v>16</v>
      </c>
      <c r="B18" s="13" t="s">
        <v>156</v>
      </c>
      <c r="C18" s="13" t="s">
        <v>157</v>
      </c>
      <c r="D18" s="13" t="s">
        <v>158</v>
      </c>
      <c r="E18" s="13">
        <v>3009411601</v>
      </c>
      <c r="F18" s="31">
        <v>3630248845223</v>
      </c>
      <c r="G18" s="13" t="s">
        <v>84</v>
      </c>
      <c r="H18" s="13" t="s">
        <v>70</v>
      </c>
      <c r="I18" s="13" t="s">
        <v>86</v>
      </c>
      <c r="J18" s="13" t="s">
        <v>49</v>
      </c>
      <c r="K18" s="18">
        <v>46153</v>
      </c>
      <c r="L18" s="19">
        <v>35649</v>
      </c>
      <c r="M18" s="13">
        <f t="shared" si="0"/>
        <v>28</v>
      </c>
      <c r="N18" s="13">
        <f t="shared" si="1"/>
        <v>9</v>
      </c>
      <c r="O18" s="13">
        <f t="shared" si="2"/>
        <v>4</v>
      </c>
      <c r="P18" s="4" t="s">
        <v>591</v>
      </c>
      <c r="Q18" s="4"/>
    </row>
    <row r="19" spans="1:17" ht="24.75" x14ac:dyDescent="0.25">
      <c r="A19" s="3">
        <v>17</v>
      </c>
      <c r="B19" s="13" t="s">
        <v>207</v>
      </c>
      <c r="C19" s="13" t="s">
        <v>208</v>
      </c>
      <c r="D19" s="13" t="s">
        <v>209</v>
      </c>
      <c r="E19" s="13">
        <v>3110862117</v>
      </c>
      <c r="F19" s="31">
        <v>3230421098943</v>
      </c>
      <c r="G19" s="13" t="s">
        <v>161</v>
      </c>
      <c r="H19" s="13" t="s">
        <v>127</v>
      </c>
      <c r="I19" s="13" t="s">
        <v>86</v>
      </c>
      <c r="J19" s="13" t="s">
        <v>49</v>
      </c>
      <c r="K19" s="18">
        <v>46153</v>
      </c>
      <c r="L19" s="19">
        <v>36861</v>
      </c>
      <c r="M19" s="13">
        <f t="shared" si="0"/>
        <v>25</v>
      </c>
      <c r="N19" s="13">
        <f t="shared" si="1"/>
        <v>5</v>
      </c>
      <c r="O19" s="13">
        <f t="shared" si="2"/>
        <v>10</v>
      </c>
      <c r="P19" s="4" t="s">
        <v>591</v>
      </c>
      <c r="Q19" s="4"/>
    </row>
    <row r="20" spans="1:17" ht="24.75" x14ac:dyDescent="0.25">
      <c r="A20" s="3">
        <v>18</v>
      </c>
      <c r="B20" s="13" t="s">
        <v>210</v>
      </c>
      <c r="C20" s="13" t="s">
        <v>211</v>
      </c>
      <c r="D20" s="13" t="s">
        <v>212</v>
      </c>
      <c r="E20" s="13">
        <v>3094616567</v>
      </c>
      <c r="F20" s="31">
        <v>3230419674221</v>
      </c>
      <c r="G20" s="13" t="s">
        <v>213</v>
      </c>
      <c r="H20" s="13" t="s">
        <v>127</v>
      </c>
      <c r="I20" s="13" t="s">
        <v>86</v>
      </c>
      <c r="J20" s="13" t="s">
        <v>49</v>
      </c>
      <c r="K20" s="18">
        <v>46153</v>
      </c>
      <c r="L20" s="19">
        <v>39528</v>
      </c>
      <c r="M20" s="13">
        <f t="shared" si="0"/>
        <v>18</v>
      </c>
      <c r="N20" s="13">
        <f t="shared" si="1"/>
        <v>1</v>
      </c>
      <c r="O20" s="13">
        <f t="shared" si="2"/>
        <v>20</v>
      </c>
      <c r="P20" s="4" t="s">
        <v>591</v>
      </c>
      <c r="Q20" s="4"/>
    </row>
    <row r="21" spans="1:17" ht="36.75" x14ac:dyDescent="0.25">
      <c r="A21" s="3">
        <v>19</v>
      </c>
      <c r="B21" s="13" t="s">
        <v>217</v>
      </c>
      <c r="C21" s="13" t="s">
        <v>218</v>
      </c>
      <c r="D21" s="13" t="s">
        <v>219</v>
      </c>
      <c r="E21" s="13">
        <v>3061005651</v>
      </c>
      <c r="F21" s="31">
        <v>3230357545161</v>
      </c>
      <c r="G21" s="13" t="s">
        <v>126</v>
      </c>
      <c r="H21" s="13" t="s">
        <v>127</v>
      </c>
      <c r="I21" s="13" t="s">
        <v>86</v>
      </c>
      <c r="J21" s="13" t="s">
        <v>49</v>
      </c>
      <c r="K21" s="18">
        <v>46153</v>
      </c>
      <c r="L21" s="19">
        <v>36885</v>
      </c>
      <c r="M21" s="13">
        <f t="shared" si="0"/>
        <v>25</v>
      </c>
      <c r="N21" s="13">
        <f t="shared" si="1"/>
        <v>4</v>
      </c>
      <c r="O21" s="13">
        <f t="shared" si="2"/>
        <v>16</v>
      </c>
      <c r="P21" s="4" t="s">
        <v>591</v>
      </c>
      <c r="Q21" s="4"/>
    </row>
    <row r="22" spans="1:17" ht="36.75" x14ac:dyDescent="0.25">
      <c r="A22" s="3">
        <v>20</v>
      </c>
      <c r="B22" s="13" t="s">
        <v>221</v>
      </c>
      <c r="C22" s="13" t="s">
        <v>222</v>
      </c>
      <c r="D22" s="13" t="s">
        <v>223</v>
      </c>
      <c r="E22" s="13">
        <v>3116864055</v>
      </c>
      <c r="F22" s="31">
        <v>3230491220189</v>
      </c>
      <c r="G22" s="13" t="s">
        <v>85</v>
      </c>
      <c r="H22" s="13" t="s">
        <v>70</v>
      </c>
      <c r="I22" s="13" t="s">
        <v>86</v>
      </c>
      <c r="J22" s="13" t="s">
        <v>107</v>
      </c>
      <c r="K22" s="18">
        <v>46153</v>
      </c>
      <c r="L22" s="19">
        <v>35650</v>
      </c>
      <c r="M22" s="13">
        <f t="shared" si="0"/>
        <v>28</v>
      </c>
      <c r="N22" s="13">
        <f t="shared" si="1"/>
        <v>9</v>
      </c>
      <c r="O22" s="13">
        <f t="shared" si="2"/>
        <v>3</v>
      </c>
      <c r="P22" s="4" t="s">
        <v>591</v>
      </c>
      <c r="Q22" s="4"/>
    </row>
    <row r="23" spans="1:17" ht="24.75" x14ac:dyDescent="0.25">
      <c r="A23" s="3">
        <v>21</v>
      </c>
      <c r="B23" s="13" t="s">
        <v>224</v>
      </c>
      <c r="C23" s="13" t="s">
        <v>225</v>
      </c>
      <c r="D23" s="13" t="s">
        <v>226</v>
      </c>
      <c r="E23" s="13">
        <v>3139949180</v>
      </c>
      <c r="F23" s="31">
        <v>3220268939027</v>
      </c>
      <c r="G23" s="13" t="s">
        <v>94</v>
      </c>
      <c r="H23" s="13" t="s">
        <v>70</v>
      </c>
      <c r="I23" s="13" t="s">
        <v>86</v>
      </c>
      <c r="J23" s="13" t="s">
        <v>49</v>
      </c>
      <c r="K23" s="18">
        <v>46153</v>
      </c>
      <c r="L23" s="19">
        <v>38146</v>
      </c>
      <c r="M23" s="13">
        <f t="shared" si="0"/>
        <v>21</v>
      </c>
      <c r="N23" s="13">
        <f t="shared" si="1"/>
        <v>11</v>
      </c>
      <c r="O23" s="13">
        <f t="shared" si="2"/>
        <v>3</v>
      </c>
      <c r="P23" s="4" t="s">
        <v>591</v>
      </c>
      <c r="Q23" s="4"/>
    </row>
    <row r="24" spans="1:17" ht="24.75" x14ac:dyDescent="0.25">
      <c r="A24" s="3">
        <v>22</v>
      </c>
      <c r="B24" s="13" t="s">
        <v>227</v>
      </c>
      <c r="C24" s="13" t="s">
        <v>228</v>
      </c>
      <c r="D24" s="13" t="s">
        <v>229</v>
      </c>
      <c r="E24" s="13">
        <v>3026999630</v>
      </c>
      <c r="F24" s="31">
        <v>3230403415263</v>
      </c>
      <c r="G24" s="13" t="s">
        <v>126</v>
      </c>
      <c r="H24" s="13" t="s">
        <v>127</v>
      </c>
      <c r="I24" s="13" t="s">
        <v>86</v>
      </c>
      <c r="J24" s="13" t="s">
        <v>49</v>
      </c>
      <c r="K24" s="18">
        <v>46153</v>
      </c>
      <c r="L24" s="19">
        <v>39218</v>
      </c>
      <c r="M24" s="13">
        <f t="shared" si="0"/>
        <v>18</v>
      </c>
      <c r="N24" s="13">
        <f t="shared" si="1"/>
        <v>11</v>
      </c>
      <c r="O24" s="13">
        <f t="shared" si="2"/>
        <v>25</v>
      </c>
      <c r="P24" s="4" t="s">
        <v>591</v>
      </c>
      <c r="Q24" s="4"/>
    </row>
    <row r="25" spans="1:17" ht="36.75" x14ac:dyDescent="0.25">
      <c r="A25" s="3">
        <v>23</v>
      </c>
      <c r="B25" s="13" t="s">
        <v>230</v>
      </c>
      <c r="C25" s="13" t="s">
        <v>231</v>
      </c>
      <c r="D25" s="13" t="s">
        <v>232</v>
      </c>
      <c r="E25" s="13">
        <v>3456575488</v>
      </c>
      <c r="F25" s="31">
        <v>3230315326565</v>
      </c>
      <c r="G25" s="13" t="s">
        <v>85</v>
      </c>
      <c r="H25" s="13" t="s">
        <v>70</v>
      </c>
      <c r="I25" s="13" t="s">
        <v>86</v>
      </c>
      <c r="J25" s="13" t="s">
        <v>49</v>
      </c>
      <c r="K25" s="18">
        <v>46153</v>
      </c>
      <c r="L25" s="19">
        <v>37623</v>
      </c>
      <c r="M25" s="13">
        <f t="shared" si="0"/>
        <v>23</v>
      </c>
      <c r="N25" s="13">
        <f t="shared" si="1"/>
        <v>4</v>
      </c>
      <c r="O25" s="13">
        <f t="shared" si="2"/>
        <v>9</v>
      </c>
      <c r="P25" s="4" t="s">
        <v>591</v>
      </c>
      <c r="Q25" s="4"/>
    </row>
    <row r="26" spans="1:17" ht="36.75" x14ac:dyDescent="0.25">
      <c r="A26" s="3">
        <v>24</v>
      </c>
      <c r="B26" s="13" t="s">
        <v>233</v>
      </c>
      <c r="C26" s="13" t="s">
        <v>234</v>
      </c>
      <c r="D26" s="13" t="s">
        <v>235</v>
      </c>
      <c r="E26" s="13">
        <v>3195976526</v>
      </c>
      <c r="F26" s="31">
        <v>3230403530707</v>
      </c>
      <c r="G26" s="13" t="s">
        <v>84</v>
      </c>
      <c r="H26" s="13" t="s">
        <v>70</v>
      </c>
      <c r="I26" s="13" t="s">
        <v>86</v>
      </c>
      <c r="J26" s="13" t="s">
        <v>49</v>
      </c>
      <c r="K26" s="18">
        <v>46153</v>
      </c>
      <c r="L26" s="19">
        <v>38602</v>
      </c>
      <c r="M26" s="13">
        <f t="shared" si="0"/>
        <v>20</v>
      </c>
      <c r="N26" s="13">
        <f t="shared" si="1"/>
        <v>8</v>
      </c>
      <c r="O26" s="13">
        <f t="shared" si="2"/>
        <v>4</v>
      </c>
      <c r="P26" s="4" t="s">
        <v>591</v>
      </c>
      <c r="Q26" s="4"/>
    </row>
    <row r="27" spans="1:17" ht="24.75" x14ac:dyDescent="0.25">
      <c r="A27" s="3">
        <v>25</v>
      </c>
      <c r="B27" s="13" t="s">
        <v>236</v>
      </c>
      <c r="C27" s="13" t="s">
        <v>237</v>
      </c>
      <c r="D27" s="13" t="s">
        <v>238</v>
      </c>
      <c r="E27" s="13">
        <v>3104065267</v>
      </c>
      <c r="F27" s="31">
        <v>3230481874037</v>
      </c>
      <c r="G27" s="13" t="s">
        <v>69</v>
      </c>
      <c r="H27" s="13" t="s">
        <v>70</v>
      </c>
      <c r="I27" s="13" t="s">
        <v>86</v>
      </c>
      <c r="J27" s="13" t="s">
        <v>49</v>
      </c>
      <c r="K27" s="18">
        <v>46153</v>
      </c>
      <c r="L27" s="19">
        <v>38889</v>
      </c>
      <c r="M27" s="13">
        <f t="shared" si="0"/>
        <v>19</v>
      </c>
      <c r="N27" s="13">
        <f t="shared" si="1"/>
        <v>10</v>
      </c>
      <c r="O27" s="13">
        <f t="shared" si="2"/>
        <v>20</v>
      </c>
      <c r="P27" s="4" t="s">
        <v>591</v>
      </c>
      <c r="Q27" s="4"/>
    </row>
    <row r="28" spans="1:17" ht="24.75" x14ac:dyDescent="0.25">
      <c r="A28" s="3">
        <v>26</v>
      </c>
      <c r="B28" s="13" t="s">
        <v>239</v>
      </c>
      <c r="C28" s="13" t="s">
        <v>240</v>
      </c>
      <c r="D28" s="13" t="s">
        <v>241</v>
      </c>
      <c r="E28" s="13">
        <v>3367214889</v>
      </c>
      <c r="F28" s="31">
        <v>3230434018241</v>
      </c>
      <c r="G28" s="13" t="s">
        <v>94</v>
      </c>
      <c r="H28" s="13" t="s">
        <v>127</v>
      </c>
      <c r="I28" s="13" t="s">
        <v>86</v>
      </c>
      <c r="J28" s="13" t="s">
        <v>49</v>
      </c>
      <c r="K28" s="18">
        <v>46153</v>
      </c>
      <c r="L28" s="19">
        <v>37895</v>
      </c>
      <c r="M28" s="13">
        <f t="shared" si="0"/>
        <v>22</v>
      </c>
      <c r="N28" s="13">
        <f t="shared" si="1"/>
        <v>7</v>
      </c>
      <c r="O28" s="13">
        <f t="shared" si="2"/>
        <v>10</v>
      </c>
      <c r="P28" s="4" t="s">
        <v>591</v>
      </c>
      <c r="Q28" s="4"/>
    </row>
    <row r="29" spans="1:17" ht="24.75" x14ac:dyDescent="0.25">
      <c r="A29" s="3">
        <v>27</v>
      </c>
      <c r="B29" s="13" t="s">
        <v>242</v>
      </c>
      <c r="C29" s="13" t="s">
        <v>243</v>
      </c>
      <c r="D29" s="13" t="s">
        <v>244</v>
      </c>
      <c r="E29" s="13">
        <v>3297720373</v>
      </c>
      <c r="F29" s="31">
        <v>3230485493075</v>
      </c>
      <c r="G29" s="13" t="s">
        <v>161</v>
      </c>
      <c r="H29" s="13" t="s">
        <v>70</v>
      </c>
      <c r="I29" s="13" t="s">
        <v>86</v>
      </c>
      <c r="J29" s="13" t="s">
        <v>49</v>
      </c>
      <c r="K29" s="18">
        <v>46153</v>
      </c>
      <c r="L29" s="20">
        <v>38800</v>
      </c>
      <c r="M29" s="13">
        <f t="shared" si="0"/>
        <v>20</v>
      </c>
      <c r="N29" s="13">
        <f t="shared" si="1"/>
        <v>1</v>
      </c>
      <c r="O29" s="13">
        <f t="shared" si="2"/>
        <v>17</v>
      </c>
      <c r="P29" s="4" t="s">
        <v>591</v>
      </c>
      <c r="Q29" s="4"/>
    </row>
    <row r="30" spans="1:17" ht="24.75" x14ac:dyDescent="0.25">
      <c r="A30" s="3">
        <v>28</v>
      </c>
      <c r="B30" s="13" t="s">
        <v>252</v>
      </c>
      <c r="C30" s="13" t="s">
        <v>253</v>
      </c>
      <c r="D30" s="13" t="s">
        <v>254</v>
      </c>
      <c r="E30" s="13">
        <v>3294921671</v>
      </c>
      <c r="F30" s="31">
        <v>3230475438269</v>
      </c>
      <c r="G30" s="13" t="s">
        <v>94</v>
      </c>
      <c r="H30" s="13" t="s">
        <v>70</v>
      </c>
      <c r="I30" s="13" t="s">
        <v>86</v>
      </c>
      <c r="J30" s="13" t="s">
        <v>49</v>
      </c>
      <c r="K30" s="18">
        <v>46153</v>
      </c>
      <c r="L30" s="19">
        <v>38698</v>
      </c>
      <c r="M30" s="13">
        <f t="shared" si="0"/>
        <v>20</v>
      </c>
      <c r="N30" s="13">
        <f t="shared" si="1"/>
        <v>4</v>
      </c>
      <c r="O30" s="13">
        <f t="shared" si="2"/>
        <v>29</v>
      </c>
      <c r="P30" s="4" t="s">
        <v>591</v>
      </c>
      <c r="Q30" s="4"/>
    </row>
    <row r="31" spans="1:17" ht="24.75" x14ac:dyDescent="0.25">
      <c r="A31" s="3">
        <v>29</v>
      </c>
      <c r="B31" s="13" t="s">
        <v>262</v>
      </c>
      <c r="C31" s="13" t="s">
        <v>263</v>
      </c>
      <c r="D31" s="13" t="s">
        <v>264</v>
      </c>
      <c r="E31" s="13">
        <v>3057898990</v>
      </c>
      <c r="F31" s="31">
        <v>3230401570963</v>
      </c>
      <c r="G31" s="13" t="s">
        <v>265</v>
      </c>
      <c r="H31" s="13" t="s">
        <v>70</v>
      </c>
      <c r="I31" s="13" t="s">
        <v>86</v>
      </c>
      <c r="J31" s="13" t="s">
        <v>49</v>
      </c>
      <c r="K31" s="18">
        <v>46153</v>
      </c>
      <c r="L31" s="19">
        <v>35674</v>
      </c>
      <c r="M31" s="13">
        <f t="shared" si="0"/>
        <v>28</v>
      </c>
      <c r="N31" s="13">
        <f t="shared" si="1"/>
        <v>8</v>
      </c>
      <c r="O31" s="13">
        <f t="shared" si="2"/>
        <v>10</v>
      </c>
      <c r="P31" s="4" t="s">
        <v>591</v>
      </c>
      <c r="Q31" s="4"/>
    </row>
    <row r="32" spans="1:17" ht="24.75" x14ac:dyDescent="0.25">
      <c r="A32" s="3">
        <v>30</v>
      </c>
      <c r="B32" s="13" t="s">
        <v>266</v>
      </c>
      <c r="C32" s="13" t="s">
        <v>233</v>
      </c>
      <c r="D32" s="13" t="s">
        <v>251</v>
      </c>
      <c r="E32" s="13">
        <v>3027514462</v>
      </c>
      <c r="F32" s="31">
        <v>3230442732177</v>
      </c>
      <c r="G32" s="13" t="s">
        <v>265</v>
      </c>
      <c r="H32" s="13" t="s">
        <v>70</v>
      </c>
      <c r="I32" s="13" t="s">
        <v>86</v>
      </c>
      <c r="J32" s="13" t="s">
        <v>49</v>
      </c>
      <c r="K32" s="18">
        <v>46153</v>
      </c>
      <c r="L32" s="19">
        <v>38204</v>
      </c>
      <c r="M32" s="13">
        <f t="shared" si="0"/>
        <v>21</v>
      </c>
      <c r="N32" s="13">
        <f t="shared" si="1"/>
        <v>9</v>
      </c>
      <c r="O32" s="13">
        <f t="shared" si="2"/>
        <v>6</v>
      </c>
      <c r="P32" s="4" t="s">
        <v>591</v>
      </c>
      <c r="Q32" s="4"/>
    </row>
    <row r="33" spans="1:17" ht="24.75" x14ac:dyDescent="0.25">
      <c r="A33" s="3">
        <v>31</v>
      </c>
      <c r="B33" s="13" t="s">
        <v>267</v>
      </c>
      <c r="C33" s="13" t="s">
        <v>76</v>
      </c>
      <c r="D33" s="13" t="s">
        <v>268</v>
      </c>
      <c r="E33" s="13">
        <v>3267759820</v>
      </c>
      <c r="F33" s="31">
        <v>3230428867637</v>
      </c>
      <c r="G33" s="13" t="s">
        <v>265</v>
      </c>
      <c r="H33" s="13" t="s">
        <v>70</v>
      </c>
      <c r="I33" s="13" t="s">
        <v>86</v>
      </c>
      <c r="J33" s="13" t="s">
        <v>49</v>
      </c>
      <c r="K33" s="18">
        <v>46153</v>
      </c>
      <c r="L33" s="19">
        <v>39083</v>
      </c>
      <c r="M33" s="13">
        <f t="shared" si="0"/>
        <v>19</v>
      </c>
      <c r="N33" s="13">
        <f t="shared" si="1"/>
        <v>4</v>
      </c>
      <c r="O33" s="13">
        <f t="shared" si="2"/>
        <v>10</v>
      </c>
      <c r="P33" s="4" t="s">
        <v>591</v>
      </c>
      <c r="Q33" s="4"/>
    </row>
    <row r="34" spans="1:17" ht="24.75" x14ac:dyDescent="0.25">
      <c r="A34" s="3">
        <v>32</v>
      </c>
      <c r="B34" s="13" t="s">
        <v>269</v>
      </c>
      <c r="C34" s="13" t="s">
        <v>270</v>
      </c>
      <c r="D34" s="13" t="s">
        <v>271</v>
      </c>
      <c r="E34" s="13">
        <v>3277928880</v>
      </c>
      <c r="F34" s="31">
        <v>3230470577415</v>
      </c>
      <c r="G34" s="13" t="s">
        <v>69</v>
      </c>
      <c r="H34" s="13" t="s">
        <v>127</v>
      </c>
      <c r="I34" s="13" t="s">
        <v>86</v>
      </c>
      <c r="J34" s="13" t="s">
        <v>49</v>
      </c>
      <c r="K34" s="18">
        <v>46153</v>
      </c>
      <c r="L34" s="19">
        <v>39268</v>
      </c>
      <c r="M34" s="13">
        <f t="shared" si="0"/>
        <v>18</v>
      </c>
      <c r="N34" s="13">
        <f t="shared" si="1"/>
        <v>10</v>
      </c>
      <c r="O34" s="13">
        <f t="shared" si="2"/>
        <v>6</v>
      </c>
      <c r="P34" s="4" t="s">
        <v>591</v>
      </c>
      <c r="Q34" s="4"/>
    </row>
    <row r="35" spans="1:17" ht="36.75" x14ac:dyDescent="0.25">
      <c r="A35" s="3">
        <v>33</v>
      </c>
      <c r="B35" s="13" t="s">
        <v>281</v>
      </c>
      <c r="C35" s="13" t="s">
        <v>282</v>
      </c>
      <c r="D35" s="13" t="s">
        <v>283</v>
      </c>
      <c r="E35" s="13">
        <v>3266165370</v>
      </c>
      <c r="F35" s="31" t="s">
        <v>284</v>
      </c>
      <c r="G35" s="13" t="s">
        <v>84</v>
      </c>
      <c r="H35" s="13" t="s">
        <v>127</v>
      </c>
      <c r="I35" s="13" t="s">
        <v>86</v>
      </c>
      <c r="J35" s="13" t="s">
        <v>100</v>
      </c>
      <c r="K35" s="18">
        <v>46153</v>
      </c>
      <c r="L35" s="19">
        <v>37622</v>
      </c>
      <c r="M35" s="13">
        <f t="shared" si="0"/>
        <v>23</v>
      </c>
      <c r="N35" s="13">
        <f t="shared" si="1"/>
        <v>4</v>
      </c>
      <c r="O35" s="13">
        <f t="shared" si="2"/>
        <v>10</v>
      </c>
      <c r="P35" s="4" t="s">
        <v>591</v>
      </c>
      <c r="Q35" s="4"/>
    </row>
    <row r="36" spans="1:17" ht="45" x14ac:dyDescent="0.25">
      <c r="A36" s="3">
        <v>34</v>
      </c>
      <c r="B36" s="13" t="s">
        <v>285</v>
      </c>
      <c r="C36" s="13" t="s">
        <v>286</v>
      </c>
      <c r="D36" s="13" t="s">
        <v>287</v>
      </c>
      <c r="E36" s="13">
        <v>3059815231</v>
      </c>
      <c r="F36" s="31" t="s">
        <v>288</v>
      </c>
      <c r="G36" s="13" t="s">
        <v>94</v>
      </c>
      <c r="H36" s="13" t="s">
        <v>127</v>
      </c>
      <c r="I36" s="13" t="s">
        <v>86</v>
      </c>
      <c r="J36" s="13" t="s">
        <v>100</v>
      </c>
      <c r="K36" s="18">
        <v>46153</v>
      </c>
      <c r="L36" s="19">
        <v>34517</v>
      </c>
      <c r="M36" s="13">
        <f t="shared" si="0"/>
        <v>31</v>
      </c>
      <c r="N36" s="13">
        <f t="shared" si="1"/>
        <v>10</v>
      </c>
      <c r="O36" s="13">
        <f t="shared" si="2"/>
        <v>9</v>
      </c>
      <c r="P36" s="4" t="s">
        <v>646</v>
      </c>
      <c r="Q36" s="4" t="s">
        <v>645</v>
      </c>
    </row>
    <row r="37" spans="1:17" ht="36.75" x14ac:dyDescent="0.25">
      <c r="A37" s="3">
        <v>35</v>
      </c>
      <c r="B37" s="13" t="s">
        <v>289</v>
      </c>
      <c r="C37" s="13" t="s">
        <v>326</v>
      </c>
      <c r="D37" s="13" t="s">
        <v>290</v>
      </c>
      <c r="E37" s="13">
        <v>3116599818</v>
      </c>
      <c r="F37" s="31" t="s">
        <v>291</v>
      </c>
      <c r="G37" s="13" t="s">
        <v>85</v>
      </c>
      <c r="H37" s="13" t="s">
        <v>127</v>
      </c>
      <c r="I37" s="13" t="s">
        <v>86</v>
      </c>
      <c r="J37" s="13" t="s">
        <v>100</v>
      </c>
      <c r="K37" s="18">
        <v>46153</v>
      </c>
      <c r="L37" s="19">
        <v>38543</v>
      </c>
      <c r="M37" s="13">
        <f t="shared" si="0"/>
        <v>20</v>
      </c>
      <c r="N37" s="13">
        <f t="shared" si="1"/>
        <v>10</v>
      </c>
      <c r="O37" s="13">
        <f t="shared" si="2"/>
        <v>1</v>
      </c>
      <c r="P37" s="4" t="s">
        <v>591</v>
      </c>
      <c r="Q37" s="4"/>
    </row>
    <row r="38" spans="1:17" ht="24.75" x14ac:dyDescent="0.25">
      <c r="A38" s="3">
        <v>36</v>
      </c>
      <c r="B38" s="13" t="s">
        <v>292</v>
      </c>
      <c r="C38" s="13" t="s">
        <v>222</v>
      </c>
      <c r="D38" s="13" t="s">
        <v>293</v>
      </c>
      <c r="E38" s="13">
        <v>3241807687</v>
      </c>
      <c r="F38" s="31" t="s">
        <v>294</v>
      </c>
      <c r="G38" s="13" t="s">
        <v>94</v>
      </c>
      <c r="H38" s="13" t="s">
        <v>127</v>
      </c>
      <c r="I38" s="13" t="s">
        <v>86</v>
      </c>
      <c r="J38" s="13" t="s">
        <v>100</v>
      </c>
      <c r="K38" s="18">
        <v>46153</v>
      </c>
      <c r="L38" s="19">
        <v>39253</v>
      </c>
      <c r="M38" s="13">
        <f t="shared" si="0"/>
        <v>18</v>
      </c>
      <c r="N38" s="13">
        <f t="shared" si="1"/>
        <v>10</v>
      </c>
      <c r="O38" s="13">
        <f t="shared" si="2"/>
        <v>21</v>
      </c>
      <c r="P38" s="4" t="s">
        <v>591</v>
      </c>
      <c r="Q38" s="4"/>
    </row>
    <row r="39" spans="1:17" ht="24.75" x14ac:dyDescent="0.25">
      <c r="A39" s="3">
        <v>37</v>
      </c>
      <c r="B39" s="13" t="s">
        <v>295</v>
      </c>
      <c r="C39" s="13" t="s">
        <v>296</v>
      </c>
      <c r="D39" s="13" t="s">
        <v>293</v>
      </c>
      <c r="E39" s="13">
        <v>3241807687</v>
      </c>
      <c r="F39" s="31" t="s">
        <v>297</v>
      </c>
      <c r="G39" s="13" t="s">
        <v>94</v>
      </c>
      <c r="H39" s="13" t="s">
        <v>127</v>
      </c>
      <c r="I39" s="13" t="s">
        <v>86</v>
      </c>
      <c r="J39" s="13" t="s">
        <v>100</v>
      </c>
      <c r="K39" s="18">
        <v>46153</v>
      </c>
      <c r="L39" s="19">
        <v>39345</v>
      </c>
      <c r="M39" s="13">
        <f t="shared" si="0"/>
        <v>18</v>
      </c>
      <c r="N39" s="13">
        <f t="shared" si="1"/>
        <v>7</v>
      </c>
      <c r="O39" s="13">
        <f t="shared" si="2"/>
        <v>21</v>
      </c>
      <c r="P39" s="4" t="s">
        <v>591</v>
      </c>
      <c r="Q39" s="4"/>
    </row>
    <row r="40" spans="1:17" ht="24.75" x14ac:dyDescent="0.25">
      <c r="A40" s="3">
        <v>38</v>
      </c>
      <c r="B40" s="13" t="s">
        <v>302</v>
      </c>
      <c r="C40" s="13" t="s">
        <v>303</v>
      </c>
      <c r="D40" s="13" t="s">
        <v>304</v>
      </c>
      <c r="E40" s="13">
        <v>3213166925</v>
      </c>
      <c r="F40" s="31" t="s">
        <v>305</v>
      </c>
      <c r="G40" s="13" t="s">
        <v>94</v>
      </c>
      <c r="H40" s="13" t="s">
        <v>127</v>
      </c>
      <c r="I40" s="13" t="s">
        <v>86</v>
      </c>
      <c r="J40" s="13" t="s">
        <v>100</v>
      </c>
      <c r="K40" s="18">
        <v>46153</v>
      </c>
      <c r="L40" s="19">
        <v>39254</v>
      </c>
      <c r="M40" s="13">
        <f t="shared" si="0"/>
        <v>18</v>
      </c>
      <c r="N40" s="13">
        <f t="shared" si="1"/>
        <v>10</v>
      </c>
      <c r="O40" s="13">
        <f t="shared" si="2"/>
        <v>20</v>
      </c>
      <c r="P40" s="4" t="s">
        <v>591</v>
      </c>
      <c r="Q40" s="4"/>
    </row>
    <row r="41" spans="1:17" ht="24.75" x14ac:dyDescent="0.25">
      <c r="A41" s="3">
        <v>39</v>
      </c>
      <c r="B41" s="13" t="s">
        <v>306</v>
      </c>
      <c r="C41" s="13" t="s">
        <v>253</v>
      </c>
      <c r="D41" s="13" t="s">
        <v>307</v>
      </c>
      <c r="E41" s="13">
        <v>3092956975</v>
      </c>
      <c r="F41" s="31" t="s">
        <v>308</v>
      </c>
      <c r="G41" s="13" t="s">
        <v>85</v>
      </c>
      <c r="H41" s="13" t="s">
        <v>127</v>
      </c>
      <c r="I41" s="13" t="s">
        <v>86</v>
      </c>
      <c r="J41" s="13" t="s">
        <v>100</v>
      </c>
      <c r="K41" s="18">
        <v>46153</v>
      </c>
      <c r="L41" s="19">
        <v>39085</v>
      </c>
      <c r="M41" s="13">
        <f t="shared" si="0"/>
        <v>19</v>
      </c>
      <c r="N41" s="13">
        <f t="shared" si="1"/>
        <v>4</v>
      </c>
      <c r="O41" s="13">
        <f t="shared" si="2"/>
        <v>8</v>
      </c>
      <c r="P41" s="4" t="s">
        <v>591</v>
      </c>
      <c r="Q41" s="4"/>
    </row>
    <row r="42" spans="1:17" ht="24.75" x14ac:dyDescent="0.25">
      <c r="A42" s="3">
        <v>40</v>
      </c>
      <c r="B42" s="13" t="s">
        <v>309</v>
      </c>
      <c r="C42" s="13" t="s">
        <v>310</v>
      </c>
      <c r="D42" s="13" t="s">
        <v>311</v>
      </c>
      <c r="E42" s="13">
        <v>3328886980</v>
      </c>
      <c r="F42" s="31" t="s">
        <v>312</v>
      </c>
      <c r="G42" s="13" t="s">
        <v>85</v>
      </c>
      <c r="H42" s="13" t="s">
        <v>127</v>
      </c>
      <c r="I42" s="13" t="s">
        <v>86</v>
      </c>
      <c r="J42" s="13" t="s">
        <v>100</v>
      </c>
      <c r="K42" s="18">
        <v>46153</v>
      </c>
      <c r="L42" s="19">
        <v>38477</v>
      </c>
      <c r="M42" s="13">
        <f t="shared" si="0"/>
        <v>21</v>
      </c>
      <c r="N42" s="13">
        <f t="shared" si="1"/>
        <v>0</v>
      </c>
      <c r="O42" s="13">
        <f t="shared" si="2"/>
        <v>6</v>
      </c>
      <c r="P42" s="4" t="s">
        <v>591</v>
      </c>
      <c r="Q42" s="4"/>
    </row>
    <row r="43" spans="1:17" ht="24.75" x14ac:dyDescent="0.25">
      <c r="A43" s="3">
        <v>41</v>
      </c>
      <c r="B43" s="13" t="s">
        <v>313</v>
      </c>
      <c r="C43" s="13" t="s">
        <v>314</v>
      </c>
      <c r="D43" s="13" t="s">
        <v>315</v>
      </c>
      <c r="E43" s="13">
        <v>3309522936</v>
      </c>
      <c r="F43" s="31" t="s">
        <v>316</v>
      </c>
      <c r="G43" s="13" t="s">
        <v>84</v>
      </c>
      <c r="H43" s="13" t="s">
        <v>127</v>
      </c>
      <c r="I43" s="13" t="s">
        <v>86</v>
      </c>
      <c r="J43" s="13" t="s">
        <v>100</v>
      </c>
      <c r="K43" s="18">
        <v>46153</v>
      </c>
      <c r="L43" s="19">
        <v>38964</v>
      </c>
      <c r="M43" s="13">
        <f t="shared" si="0"/>
        <v>19</v>
      </c>
      <c r="N43" s="13">
        <f t="shared" si="1"/>
        <v>8</v>
      </c>
      <c r="O43" s="13">
        <f t="shared" si="2"/>
        <v>7</v>
      </c>
      <c r="P43" s="4" t="s">
        <v>591</v>
      </c>
      <c r="Q43" s="4"/>
    </row>
    <row r="44" spans="1:17" ht="24.75" x14ac:dyDescent="0.25">
      <c r="A44" s="3">
        <v>42</v>
      </c>
      <c r="B44" s="13" t="s">
        <v>317</v>
      </c>
      <c r="C44" s="13" t="s">
        <v>318</v>
      </c>
      <c r="D44" s="13" t="s">
        <v>319</v>
      </c>
      <c r="E44" s="13">
        <v>3466502080</v>
      </c>
      <c r="F44" s="31" t="s">
        <v>320</v>
      </c>
      <c r="G44" s="13" t="s">
        <v>85</v>
      </c>
      <c r="H44" s="13" t="s">
        <v>127</v>
      </c>
      <c r="I44" s="13" t="s">
        <v>86</v>
      </c>
      <c r="J44" s="13" t="s">
        <v>100</v>
      </c>
      <c r="K44" s="18">
        <v>46153</v>
      </c>
      <c r="L44" s="19">
        <v>38752</v>
      </c>
      <c r="M44" s="13">
        <f t="shared" si="0"/>
        <v>20</v>
      </c>
      <c r="N44" s="13">
        <f t="shared" si="1"/>
        <v>3</v>
      </c>
      <c r="O44" s="13">
        <f t="shared" si="2"/>
        <v>7</v>
      </c>
      <c r="P44" s="4" t="s">
        <v>591</v>
      </c>
      <c r="Q44" s="4"/>
    </row>
    <row r="45" spans="1:17" ht="24.75" x14ac:dyDescent="0.25">
      <c r="A45" s="3">
        <v>43</v>
      </c>
      <c r="B45" s="13" t="s">
        <v>321</v>
      </c>
      <c r="C45" s="13" t="s">
        <v>322</v>
      </c>
      <c r="D45" s="13" t="s">
        <v>323</v>
      </c>
      <c r="E45" s="13">
        <v>3077702877</v>
      </c>
      <c r="F45" s="31" t="s">
        <v>324</v>
      </c>
      <c r="G45" s="13" t="s">
        <v>94</v>
      </c>
      <c r="H45" s="13" t="s">
        <v>127</v>
      </c>
      <c r="I45" s="13" t="s">
        <v>86</v>
      </c>
      <c r="J45" s="13" t="s">
        <v>100</v>
      </c>
      <c r="K45" s="18">
        <v>46153</v>
      </c>
      <c r="L45" s="19">
        <v>39509</v>
      </c>
      <c r="M45" s="13">
        <f t="shared" si="0"/>
        <v>18</v>
      </c>
      <c r="N45" s="13">
        <f t="shared" si="1"/>
        <v>2</v>
      </c>
      <c r="O45" s="13">
        <f t="shared" si="2"/>
        <v>9</v>
      </c>
      <c r="P45" s="4" t="s">
        <v>591</v>
      </c>
      <c r="Q45" s="4"/>
    </row>
    <row r="46" spans="1:17" ht="24.75" x14ac:dyDescent="0.25">
      <c r="A46" s="3">
        <v>44</v>
      </c>
      <c r="B46" s="13" t="s">
        <v>325</v>
      </c>
      <c r="C46" s="13" t="s">
        <v>211</v>
      </c>
      <c r="D46" s="13" t="s">
        <v>327</v>
      </c>
      <c r="E46" s="13">
        <v>3245750861</v>
      </c>
      <c r="F46" s="31" t="s">
        <v>328</v>
      </c>
      <c r="G46" s="13" t="s">
        <v>69</v>
      </c>
      <c r="H46" s="13" t="s">
        <v>127</v>
      </c>
      <c r="I46" s="13" t="s">
        <v>86</v>
      </c>
      <c r="J46" s="13" t="s">
        <v>100</v>
      </c>
      <c r="K46" s="18">
        <v>46153</v>
      </c>
      <c r="L46" s="19">
        <v>39065</v>
      </c>
      <c r="M46" s="13">
        <f t="shared" si="0"/>
        <v>19</v>
      </c>
      <c r="N46" s="13">
        <f t="shared" si="1"/>
        <v>4</v>
      </c>
      <c r="O46" s="13">
        <f t="shared" si="2"/>
        <v>27</v>
      </c>
      <c r="P46" s="4" t="s">
        <v>591</v>
      </c>
      <c r="Q46" s="4"/>
    </row>
    <row r="47" spans="1:17" ht="24.75" x14ac:dyDescent="0.25">
      <c r="A47" s="3">
        <v>45</v>
      </c>
      <c r="B47" s="13" t="s">
        <v>329</v>
      </c>
      <c r="C47" s="13" t="s">
        <v>330</v>
      </c>
      <c r="D47" s="13" t="s">
        <v>331</v>
      </c>
      <c r="E47" s="13">
        <v>3292398518</v>
      </c>
      <c r="F47" s="31" t="s">
        <v>332</v>
      </c>
      <c r="G47" s="13" t="s">
        <v>69</v>
      </c>
      <c r="H47" s="13" t="s">
        <v>127</v>
      </c>
      <c r="I47" s="13" t="s">
        <v>86</v>
      </c>
      <c r="J47" s="13" t="s">
        <v>100</v>
      </c>
      <c r="K47" s="18">
        <v>46153</v>
      </c>
      <c r="L47" s="19">
        <v>37979</v>
      </c>
      <c r="M47" s="13">
        <f t="shared" si="0"/>
        <v>22</v>
      </c>
      <c r="N47" s="13">
        <f t="shared" si="1"/>
        <v>4</v>
      </c>
      <c r="O47" s="13">
        <f t="shared" si="2"/>
        <v>17</v>
      </c>
      <c r="P47" s="4" t="s">
        <v>591</v>
      </c>
      <c r="Q47" s="4"/>
    </row>
    <row r="48" spans="1:17" ht="24.75" x14ac:dyDescent="0.25">
      <c r="A48" s="3">
        <v>46</v>
      </c>
      <c r="B48" s="13" t="s">
        <v>333</v>
      </c>
      <c r="C48" s="13" t="s">
        <v>334</v>
      </c>
      <c r="D48" s="13" t="s">
        <v>335</v>
      </c>
      <c r="E48" s="13">
        <v>3297195520</v>
      </c>
      <c r="F48" s="31" t="s">
        <v>336</v>
      </c>
      <c r="G48" s="13" t="s">
        <v>94</v>
      </c>
      <c r="H48" s="13" t="s">
        <v>127</v>
      </c>
      <c r="I48" s="13" t="s">
        <v>86</v>
      </c>
      <c r="J48" s="13" t="s">
        <v>100</v>
      </c>
      <c r="K48" s="18">
        <v>46153</v>
      </c>
      <c r="L48" s="19">
        <v>38887</v>
      </c>
      <c r="M48" s="13">
        <f t="shared" si="0"/>
        <v>19</v>
      </c>
      <c r="N48" s="13">
        <f t="shared" si="1"/>
        <v>10</v>
      </c>
      <c r="O48" s="13">
        <f t="shared" si="2"/>
        <v>22</v>
      </c>
      <c r="P48" s="4" t="s">
        <v>591</v>
      </c>
      <c r="Q48" s="4"/>
    </row>
    <row r="49" spans="1:17" ht="24.75" x14ac:dyDescent="0.25">
      <c r="A49" s="3">
        <v>47</v>
      </c>
      <c r="B49" s="13" t="s">
        <v>337</v>
      </c>
      <c r="C49" s="13" t="s">
        <v>338</v>
      </c>
      <c r="D49" s="13" t="s">
        <v>335</v>
      </c>
      <c r="E49" s="13">
        <v>3005918846</v>
      </c>
      <c r="F49" s="31" t="s">
        <v>339</v>
      </c>
      <c r="G49" s="13" t="s">
        <v>85</v>
      </c>
      <c r="H49" s="13" t="s">
        <v>127</v>
      </c>
      <c r="I49" s="13" t="s">
        <v>86</v>
      </c>
      <c r="J49" s="13" t="s">
        <v>100</v>
      </c>
      <c r="K49" s="18">
        <v>46153</v>
      </c>
      <c r="L49" s="19">
        <v>39059</v>
      </c>
      <c r="M49" s="13">
        <f t="shared" si="0"/>
        <v>19</v>
      </c>
      <c r="N49" s="13">
        <f t="shared" si="1"/>
        <v>5</v>
      </c>
      <c r="O49" s="13">
        <f t="shared" si="2"/>
        <v>3</v>
      </c>
      <c r="P49" s="4" t="s">
        <v>591</v>
      </c>
      <c r="Q49" s="4"/>
    </row>
    <row r="50" spans="1:17" ht="24.75" x14ac:dyDescent="0.25">
      <c r="A50" s="3">
        <v>48</v>
      </c>
      <c r="B50" s="13" t="s">
        <v>340</v>
      </c>
      <c r="C50" s="13" t="s">
        <v>341</v>
      </c>
      <c r="D50" s="13" t="s">
        <v>342</v>
      </c>
      <c r="E50" s="13">
        <v>3098151123</v>
      </c>
      <c r="F50" s="31" t="s">
        <v>343</v>
      </c>
      <c r="G50" s="13" t="s">
        <v>85</v>
      </c>
      <c r="H50" s="13" t="s">
        <v>127</v>
      </c>
      <c r="I50" s="13" t="s">
        <v>86</v>
      </c>
      <c r="J50" s="13" t="s">
        <v>100</v>
      </c>
      <c r="K50" s="18">
        <v>46153</v>
      </c>
      <c r="L50" s="19">
        <v>37140</v>
      </c>
      <c r="M50" s="13">
        <f t="shared" si="0"/>
        <v>24</v>
      </c>
      <c r="N50" s="13">
        <f t="shared" si="1"/>
        <v>8</v>
      </c>
      <c r="O50" s="13">
        <f t="shared" si="2"/>
        <v>5</v>
      </c>
      <c r="P50" s="4" t="s">
        <v>591</v>
      </c>
      <c r="Q50" s="4"/>
    </row>
    <row r="51" spans="1:17" ht="24.75" x14ac:dyDescent="0.25">
      <c r="A51" s="3">
        <v>49</v>
      </c>
      <c r="B51" s="13" t="s">
        <v>344</v>
      </c>
      <c r="C51" s="13" t="s">
        <v>345</v>
      </c>
      <c r="D51" s="13" t="s">
        <v>346</v>
      </c>
      <c r="E51" s="13">
        <v>3447446941</v>
      </c>
      <c r="F51" s="31" t="s">
        <v>347</v>
      </c>
      <c r="G51" s="13" t="s">
        <v>85</v>
      </c>
      <c r="H51" s="13" t="s">
        <v>127</v>
      </c>
      <c r="I51" s="13" t="s">
        <v>86</v>
      </c>
      <c r="J51" s="13" t="s">
        <v>100</v>
      </c>
      <c r="K51" s="18">
        <v>46153</v>
      </c>
      <c r="L51" s="19">
        <v>38377</v>
      </c>
      <c r="M51" s="13">
        <f t="shared" si="0"/>
        <v>21</v>
      </c>
      <c r="N51" s="13">
        <f t="shared" si="1"/>
        <v>3</v>
      </c>
      <c r="O51" s="13">
        <f t="shared" si="2"/>
        <v>16</v>
      </c>
      <c r="P51" s="4" t="s">
        <v>591</v>
      </c>
      <c r="Q51" s="4"/>
    </row>
    <row r="52" spans="1:17" ht="24.75" x14ac:dyDescent="0.25">
      <c r="A52" s="3">
        <v>50</v>
      </c>
      <c r="B52" s="13" t="s">
        <v>348</v>
      </c>
      <c r="C52" s="13" t="s">
        <v>349</v>
      </c>
      <c r="D52" s="13" t="s">
        <v>350</v>
      </c>
      <c r="E52" s="13">
        <v>3097600497</v>
      </c>
      <c r="F52" s="31" t="s">
        <v>351</v>
      </c>
      <c r="G52" s="13" t="s">
        <v>85</v>
      </c>
      <c r="H52" s="13" t="s">
        <v>127</v>
      </c>
      <c r="I52" s="13" t="s">
        <v>86</v>
      </c>
      <c r="J52" s="13" t="s">
        <v>100</v>
      </c>
      <c r="K52" s="18">
        <v>46153</v>
      </c>
      <c r="L52" s="19">
        <v>38831</v>
      </c>
      <c r="M52" s="13">
        <f t="shared" si="0"/>
        <v>20</v>
      </c>
      <c r="N52" s="13">
        <f t="shared" si="1"/>
        <v>0</v>
      </c>
      <c r="O52" s="13">
        <f t="shared" si="2"/>
        <v>17</v>
      </c>
      <c r="P52" s="4" t="s">
        <v>591</v>
      </c>
      <c r="Q52" s="4"/>
    </row>
    <row r="53" spans="1:17" ht="24.75" x14ac:dyDescent="0.25">
      <c r="A53" s="3">
        <v>51</v>
      </c>
      <c r="B53" s="13" t="s">
        <v>340</v>
      </c>
      <c r="C53" s="13" t="s">
        <v>352</v>
      </c>
      <c r="D53" s="13" t="s">
        <v>353</v>
      </c>
      <c r="E53" s="13">
        <v>3236114686</v>
      </c>
      <c r="F53" s="31" t="s">
        <v>354</v>
      </c>
      <c r="G53" s="13" t="s">
        <v>85</v>
      </c>
      <c r="H53" s="13" t="s">
        <v>127</v>
      </c>
      <c r="I53" s="13" t="s">
        <v>86</v>
      </c>
      <c r="J53" s="13" t="s">
        <v>100</v>
      </c>
      <c r="K53" s="18">
        <v>46153</v>
      </c>
      <c r="L53" s="19">
        <v>37703</v>
      </c>
      <c r="M53" s="13">
        <f t="shared" si="0"/>
        <v>23</v>
      </c>
      <c r="N53" s="13">
        <f t="shared" si="1"/>
        <v>1</v>
      </c>
      <c r="O53" s="13">
        <f t="shared" si="2"/>
        <v>18</v>
      </c>
      <c r="P53" s="4" t="s">
        <v>591</v>
      </c>
      <c r="Q53" s="4"/>
    </row>
    <row r="54" spans="1:17" ht="36.75" x14ac:dyDescent="0.25">
      <c r="A54" s="3">
        <v>52</v>
      </c>
      <c r="B54" s="13" t="s">
        <v>355</v>
      </c>
      <c r="C54" s="13" t="s">
        <v>356</v>
      </c>
      <c r="D54" s="13" t="s">
        <v>357</v>
      </c>
      <c r="E54" s="13">
        <v>3236280082</v>
      </c>
      <c r="F54" s="31" t="s">
        <v>358</v>
      </c>
      <c r="G54" s="13" t="s">
        <v>359</v>
      </c>
      <c r="H54" s="13" t="s">
        <v>127</v>
      </c>
      <c r="I54" s="13" t="s">
        <v>86</v>
      </c>
      <c r="J54" s="13" t="s">
        <v>100</v>
      </c>
      <c r="K54" s="18">
        <v>46153</v>
      </c>
      <c r="L54" s="19">
        <v>37356</v>
      </c>
      <c r="M54" s="13">
        <f t="shared" si="0"/>
        <v>24</v>
      </c>
      <c r="N54" s="13">
        <f t="shared" si="1"/>
        <v>1</v>
      </c>
      <c r="O54" s="13">
        <f t="shared" si="2"/>
        <v>1</v>
      </c>
      <c r="P54" s="4" t="s">
        <v>591</v>
      </c>
      <c r="Q54" s="4"/>
    </row>
    <row r="55" spans="1:17" ht="24.75" x14ac:dyDescent="0.25">
      <c r="A55" s="3">
        <v>53</v>
      </c>
      <c r="B55" s="13" t="s">
        <v>360</v>
      </c>
      <c r="C55" s="13" t="s">
        <v>361</v>
      </c>
      <c r="D55" s="13" t="s">
        <v>353</v>
      </c>
      <c r="E55" s="13">
        <v>3223905452</v>
      </c>
      <c r="F55" s="31" t="s">
        <v>362</v>
      </c>
      <c r="G55" s="13" t="s">
        <v>85</v>
      </c>
      <c r="H55" s="13" t="s">
        <v>127</v>
      </c>
      <c r="I55" s="13" t="s">
        <v>86</v>
      </c>
      <c r="J55" s="13" t="s">
        <v>100</v>
      </c>
      <c r="K55" s="18">
        <v>46153</v>
      </c>
      <c r="L55" s="19">
        <v>39448</v>
      </c>
      <c r="M55" s="13">
        <f t="shared" ref="M55:M64" si="3">DATEDIF(L55,K55,"Y")</f>
        <v>18</v>
      </c>
      <c r="N55" s="13">
        <f t="shared" ref="N55:N64" si="4">DATEDIF(L55,K55,"YM")</f>
        <v>4</v>
      </c>
      <c r="O55" s="13">
        <f t="shared" ref="O55:O64" si="5">DATEDIF(L55,K55,"MD")</f>
        <v>10</v>
      </c>
      <c r="P55" s="4" t="s">
        <v>591</v>
      </c>
      <c r="Q55" s="4"/>
    </row>
    <row r="56" spans="1:17" ht="24.75" x14ac:dyDescent="0.25">
      <c r="A56" s="3">
        <v>54</v>
      </c>
      <c r="B56" s="13" t="s">
        <v>363</v>
      </c>
      <c r="C56" s="13" t="s">
        <v>364</v>
      </c>
      <c r="D56" s="13" t="s">
        <v>365</v>
      </c>
      <c r="E56" s="13">
        <v>3089219289</v>
      </c>
      <c r="F56" s="31" t="s">
        <v>366</v>
      </c>
      <c r="G56" s="13" t="s">
        <v>94</v>
      </c>
      <c r="H56" s="13" t="s">
        <v>127</v>
      </c>
      <c r="I56" s="13" t="s">
        <v>86</v>
      </c>
      <c r="J56" s="13" t="s">
        <v>100</v>
      </c>
      <c r="K56" s="18">
        <v>46153</v>
      </c>
      <c r="L56" s="19">
        <v>36472</v>
      </c>
      <c r="M56" s="13">
        <f t="shared" si="3"/>
        <v>26</v>
      </c>
      <c r="N56" s="13">
        <f t="shared" si="4"/>
        <v>6</v>
      </c>
      <c r="O56" s="13">
        <f t="shared" si="5"/>
        <v>3</v>
      </c>
      <c r="P56" s="4" t="s">
        <v>591</v>
      </c>
      <c r="Q56" s="4"/>
    </row>
    <row r="57" spans="1:17" ht="24.75" x14ac:dyDescent="0.25">
      <c r="A57" s="3">
        <v>55</v>
      </c>
      <c r="B57" s="13" t="s">
        <v>371</v>
      </c>
      <c r="C57" s="13" t="s">
        <v>372</v>
      </c>
      <c r="D57" s="13" t="s">
        <v>373</v>
      </c>
      <c r="E57" s="13">
        <v>3014944422</v>
      </c>
      <c r="F57" s="31" t="s">
        <v>374</v>
      </c>
      <c r="G57" s="13" t="s">
        <v>375</v>
      </c>
      <c r="H57" s="13" t="s">
        <v>127</v>
      </c>
      <c r="I57" s="13" t="s">
        <v>86</v>
      </c>
      <c r="J57" s="13" t="s">
        <v>100</v>
      </c>
      <c r="K57" s="18">
        <v>46153</v>
      </c>
      <c r="L57" s="19">
        <v>36482</v>
      </c>
      <c r="M57" s="13">
        <f t="shared" si="3"/>
        <v>26</v>
      </c>
      <c r="N57" s="13">
        <f t="shared" si="4"/>
        <v>5</v>
      </c>
      <c r="O57" s="13">
        <f t="shared" si="5"/>
        <v>23</v>
      </c>
      <c r="P57" s="4" t="s">
        <v>591</v>
      </c>
      <c r="Q57" s="4"/>
    </row>
    <row r="58" spans="1:17" ht="36.75" x14ac:dyDescent="0.25">
      <c r="A58" s="3">
        <v>56</v>
      </c>
      <c r="B58" s="13" t="s">
        <v>378</v>
      </c>
      <c r="C58" s="13" t="s">
        <v>379</v>
      </c>
      <c r="D58" s="13" t="s">
        <v>380</v>
      </c>
      <c r="E58" s="13">
        <v>3013878371</v>
      </c>
      <c r="F58" s="31" t="s">
        <v>381</v>
      </c>
      <c r="G58" s="13" t="s">
        <v>85</v>
      </c>
      <c r="H58" s="13" t="s">
        <v>127</v>
      </c>
      <c r="I58" s="13" t="s">
        <v>86</v>
      </c>
      <c r="J58" s="13" t="s">
        <v>100</v>
      </c>
      <c r="K58" s="18">
        <v>46153</v>
      </c>
      <c r="L58" s="19">
        <v>35016</v>
      </c>
      <c r="M58" s="13">
        <f t="shared" si="3"/>
        <v>30</v>
      </c>
      <c r="N58" s="13">
        <f t="shared" si="4"/>
        <v>5</v>
      </c>
      <c r="O58" s="13">
        <f t="shared" si="5"/>
        <v>28</v>
      </c>
      <c r="P58" s="4" t="s">
        <v>591</v>
      </c>
      <c r="Q58" s="4"/>
    </row>
    <row r="59" spans="1:17" ht="36.75" x14ac:dyDescent="0.25">
      <c r="A59" s="3">
        <v>57</v>
      </c>
      <c r="B59" s="13" t="s">
        <v>385</v>
      </c>
      <c r="C59" s="13" t="s">
        <v>386</v>
      </c>
      <c r="D59" s="13" t="s">
        <v>387</v>
      </c>
      <c r="E59" s="13">
        <v>3065886937</v>
      </c>
      <c r="F59" s="31" t="s">
        <v>388</v>
      </c>
      <c r="G59" s="13" t="s">
        <v>85</v>
      </c>
      <c r="H59" s="13" t="s">
        <v>127</v>
      </c>
      <c r="I59" s="13" t="s">
        <v>86</v>
      </c>
      <c r="J59" s="13" t="s">
        <v>100</v>
      </c>
      <c r="K59" s="18">
        <v>46153</v>
      </c>
      <c r="L59" s="19">
        <v>38900</v>
      </c>
      <c r="M59" s="13">
        <f t="shared" si="3"/>
        <v>19</v>
      </c>
      <c r="N59" s="13">
        <f t="shared" si="4"/>
        <v>10</v>
      </c>
      <c r="O59" s="13">
        <f t="shared" si="5"/>
        <v>9</v>
      </c>
      <c r="P59" s="4" t="s">
        <v>591</v>
      </c>
      <c r="Q59" s="4"/>
    </row>
    <row r="60" spans="1:17" ht="24.75" x14ac:dyDescent="0.25">
      <c r="A60" s="3">
        <v>58</v>
      </c>
      <c r="B60" s="13" t="s">
        <v>389</v>
      </c>
      <c r="C60" s="13" t="s">
        <v>390</v>
      </c>
      <c r="D60" s="13" t="s">
        <v>391</v>
      </c>
      <c r="E60" s="13">
        <v>3247920989</v>
      </c>
      <c r="F60" s="31" t="s">
        <v>392</v>
      </c>
      <c r="G60" s="13" t="s">
        <v>69</v>
      </c>
      <c r="H60" s="13" t="s">
        <v>127</v>
      </c>
      <c r="I60" s="13" t="s">
        <v>86</v>
      </c>
      <c r="J60" s="13" t="s">
        <v>100</v>
      </c>
      <c r="K60" s="18">
        <v>46153</v>
      </c>
      <c r="L60" s="19">
        <v>39055</v>
      </c>
      <c r="M60" s="13">
        <f t="shared" si="3"/>
        <v>19</v>
      </c>
      <c r="N60" s="13">
        <f t="shared" si="4"/>
        <v>5</v>
      </c>
      <c r="O60" s="13">
        <f t="shared" si="5"/>
        <v>7</v>
      </c>
      <c r="P60" s="4" t="s">
        <v>591</v>
      </c>
      <c r="Q60" s="4"/>
    </row>
    <row r="61" spans="1:17" ht="36.75" x14ac:dyDescent="0.25">
      <c r="A61" s="3">
        <v>59</v>
      </c>
      <c r="B61" s="13" t="s">
        <v>393</v>
      </c>
      <c r="C61" s="13" t="s">
        <v>154</v>
      </c>
      <c r="D61" s="13" t="s">
        <v>394</v>
      </c>
      <c r="E61" s="13">
        <v>3276161024</v>
      </c>
      <c r="F61" s="31" t="s">
        <v>395</v>
      </c>
      <c r="G61" s="13" t="s">
        <v>69</v>
      </c>
      <c r="H61" s="13" t="s">
        <v>127</v>
      </c>
      <c r="I61" s="13" t="s">
        <v>86</v>
      </c>
      <c r="J61" s="13" t="s">
        <v>100</v>
      </c>
      <c r="K61" s="18">
        <v>46153</v>
      </c>
      <c r="L61" s="19">
        <v>39214</v>
      </c>
      <c r="M61" s="13">
        <f t="shared" si="3"/>
        <v>18</v>
      </c>
      <c r="N61" s="13">
        <f t="shared" si="4"/>
        <v>11</v>
      </c>
      <c r="O61" s="13">
        <f t="shared" si="5"/>
        <v>29</v>
      </c>
      <c r="P61" s="4" t="s">
        <v>591</v>
      </c>
      <c r="Q61" s="4"/>
    </row>
    <row r="62" spans="1:17" ht="24.75" x14ac:dyDescent="0.25">
      <c r="A62" s="3">
        <v>60</v>
      </c>
      <c r="B62" s="13" t="s">
        <v>400</v>
      </c>
      <c r="C62" s="13" t="s">
        <v>401</v>
      </c>
      <c r="D62" s="13" t="s">
        <v>402</v>
      </c>
      <c r="E62" s="13">
        <v>3079365977</v>
      </c>
      <c r="F62" s="31" t="s">
        <v>403</v>
      </c>
      <c r="G62" s="13" t="s">
        <v>94</v>
      </c>
      <c r="H62" s="13" t="s">
        <v>127</v>
      </c>
      <c r="I62" s="13" t="s">
        <v>86</v>
      </c>
      <c r="J62" s="13" t="s">
        <v>100</v>
      </c>
      <c r="K62" s="18">
        <v>46153</v>
      </c>
      <c r="L62" s="19">
        <v>38933</v>
      </c>
      <c r="M62" s="13">
        <f t="shared" si="3"/>
        <v>19</v>
      </c>
      <c r="N62" s="13">
        <f t="shared" si="4"/>
        <v>9</v>
      </c>
      <c r="O62" s="13">
        <f t="shared" si="5"/>
        <v>7</v>
      </c>
      <c r="P62" s="4" t="s">
        <v>591</v>
      </c>
      <c r="Q62" s="4"/>
    </row>
    <row r="63" spans="1:17" ht="24.75" x14ac:dyDescent="0.25">
      <c r="A63" s="3">
        <v>61</v>
      </c>
      <c r="B63" s="13" t="s">
        <v>408</v>
      </c>
      <c r="C63" s="13" t="s">
        <v>409</v>
      </c>
      <c r="D63" s="13" t="s">
        <v>410</v>
      </c>
      <c r="E63" s="13">
        <v>3186732163</v>
      </c>
      <c r="F63" s="31" t="s">
        <v>411</v>
      </c>
      <c r="G63" s="13" t="s">
        <v>85</v>
      </c>
      <c r="H63" s="13" t="s">
        <v>127</v>
      </c>
      <c r="I63" s="13" t="s">
        <v>86</v>
      </c>
      <c r="J63" s="13" t="s">
        <v>100</v>
      </c>
      <c r="K63" s="18">
        <v>46153</v>
      </c>
      <c r="L63" s="19">
        <v>38640</v>
      </c>
      <c r="M63" s="13">
        <f t="shared" si="3"/>
        <v>20</v>
      </c>
      <c r="N63" s="13">
        <f t="shared" si="4"/>
        <v>6</v>
      </c>
      <c r="O63" s="13">
        <f t="shared" si="5"/>
        <v>26</v>
      </c>
      <c r="P63" s="4" t="s">
        <v>591</v>
      </c>
      <c r="Q63" s="4"/>
    </row>
    <row r="64" spans="1:17" ht="36.75" x14ac:dyDescent="0.25">
      <c r="A64" s="3">
        <v>62</v>
      </c>
      <c r="B64" s="13" t="s">
        <v>412</v>
      </c>
      <c r="C64" s="13" t="s">
        <v>413</v>
      </c>
      <c r="D64" s="13" t="s">
        <v>414</v>
      </c>
      <c r="E64" s="13">
        <v>3287784328</v>
      </c>
      <c r="F64" s="31" t="s">
        <v>415</v>
      </c>
      <c r="G64" s="13" t="s">
        <v>416</v>
      </c>
      <c r="H64" s="13" t="s">
        <v>127</v>
      </c>
      <c r="I64" s="13" t="s">
        <v>86</v>
      </c>
      <c r="J64" s="13" t="s">
        <v>100</v>
      </c>
      <c r="K64" s="18">
        <v>46153</v>
      </c>
      <c r="L64" s="19">
        <v>37478</v>
      </c>
      <c r="M64" s="13">
        <f t="shared" si="3"/>
        <v>23</v>
      </c>
      <c r="N64" s="13">
        <f t="shared" si="4"/>
        <v>9</v>
      </c>
      <c r="O64" s="13">
        <f t="shared" si="5"/>
        <v>1</v>
      </c>
      <c r="P64" s="4" t="s">
        <v>591</v>
      </c>
      <c r="Q64" s="4"/>
    </row>
  </sheetData>
  <mergeCells count="1">
    <mergeCell ref="A1:Q1"/>
  </mergeCells>
  <pageMargins left="1.52" right="0.7" top="0.75" bottom="0.75" header="0.3" footer="0.3"/>
  <pageSetup paperSize="5" scale="75" orientation="landscape" r:id="rId1"/>
  <colBreaks count="1" manualBreakCount="1">
    <brk id="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view="pageBreakPreview" zoomScale="85" zoomScaleNormal="100" zoomScaleSheetLayoutView="85" workbookViewId="0">
      <selection activeCell="E15" sqref="E15"/>
    </sheetView>
  </sheetViews>
  <sheetFormatPr defaultRowHeight="15" x14ac:dyDescent="0.25"/>
  <cols>
    <col min="1" max="1" width="3.85546875" customWidth="1"/>
    <col min="2" max="2" width="12.140625" customWidth="1"/>
    <col min="3" max="3" width="13.42578125" customWidth="1"/>
    <col min="4" max="4" width="25.85546875" customWidth="1"/>
    <col min="5" max="5" width="12.7109375" customWidth="1"/>
    <col min="6" max="6" width="15.5703125" customWidth="1"/>
    <col min="7" max="7" width="12.5703125" customWidth="1"/>
    <col min="8" max="8" width="10.140625" customWidth="1"/>
    <col min="9" max="9" width="9" customWidth="1"/>
    <col min="10" max="10" width="5.28515625" customWidth="1"/>
    <col min="11" max="11" width="11.42578125" style="6" customWidth="1"/>
    <col min="12" max="12" width="13.85546875" customWidth="1"/>
    <col min="13" max="13" width="10.7109375" customWidth="1"/>
    <col min="14" max="14" width="4.5703125" customWidth="1"/>
    <col min="16" max="16" width="13.85546875" customWidth="1"/>
    <col min="17" max="17" width="15.42578125" customWidth="1"/>
  </cols>
  <sheetData>
    <row r="1" spans="1:17" x14ac:dyDescent="0.25">
      <c r="A1" s="35" t="s">
        <v>18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 ht="3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5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</row>
    <row r="3" spans="1:17" ht="24.75" x14ac:dyDescent="0.25">
      <c r="A3" s="3">
        <v>1</v>
      </c>
      <c r="B3" s="13" t="s">
        <v>66</v>
      </c>
      <c r="C3" s="13" t="s">
        <v>67</v>
      </c>
      <c r="D3" s="13" t="s">
        <v>68</v>
      </c>
      <c r="E3" s="13">
        <v>3494899661</v>
      </c>
      <c r="F3" s="31">
        <v>3230421252400</v>
      </c>
      <c r="G3" s="13" t="s">
        <v>69</v>
      </c>
      <c r="H3" s="13" t="s">
        <v>70</v>
      </c>
      <c r="I3" s="13" t="s">
        <v>24</v>
      </c>
      <c r="J3" s="13" t="s">
        <v>71</v>
      </c>
      <c r="K3" s="18">
        <v>46153</v>
      </c>
      <c r="L3" s="19">
        <v>37500</v>
      </c>
      <c r="M3" s="13">
        <f>DATEDIF(L3,K3,"Y")</f>
        <v>23</v>
      </c>
      <c r="N3" s="13">
        <f>DATEDIF(L3,K3,"YM")</f>
        <v>8</v>
      </c>
      <c r="O3" s="13">
        <f>DATEDIF(L3,K3,"MD")</f>
        <v>10</v>
      </c>
      <c r="P3" s="4" t="s">
        <v>591</v>
      </c>
      <c r="Q3" s="4"/>
    </row>
    <row r="4" spans="1:17" ht="36.75" x14ac:dyDescent="0.25">
      <c r="A4" s="3">
        <v>2</v>
      </c>
      <c r="B4" s="13" t="s">
        <v>72</v>
      </c>
      <c r="C4" s="13" t="s">
        <v>73</v>
      </c>
      <c r="D4" s="13" t="s">
        <v>74</v>
      </c>
      <c r="E4" s="13">
        <v>3216603871</v>
      </c>
      <c r="F4" s="31">
        <v>3230444348508</v>
      </c>
      <c r="G4" s="13" t="s">
        <v>26</v>
      </c>
      <c r="H4" s="13" t="s">
        <v>70</v>
      </c>
      <c r="I4" s="13" t="s">
        <v>24</v>
      </c>
      <c r="J4" s="13" t="s">
        <v>71</v>
      </c>
      <c r="K4" s="18">
        <v>46153</v>
      </c>
      <c r="L4" s="19">
        <v>38733</v>
      </c>
      <c r="M4" s="13">
        <f t="shared" ref="M4:M15" si="0">DATEDIF(L4,K4,"Y")</f>
        <v>20</v>
      </c>
      <c r="N4" s="13">
        <f t="shared" ref="N4:N15" si="1">DATEDIF(L4,K4,"YM")</f>
        <v>3</v>
      </c>
      <c r="O4" s="13">
        <f t="shared" ref="O4:O15" si="2">DATEDIF(L4,K4,"MD")</f>
        <v>25</v>
      </c>
      <c r="P4" s="4" t="s">
        <v>591</v>
      </c>
      <c r="Q4" s="4"/>
    </row>
    <row r="5" spans="1:17" ht="24.75" x14ac:dyDescent="0.25">
      <c r="A5" s="3">
        <v>3</v>
      </c>
      <c r="B5" s="13" t="s">
        <v>75</v>
      </c>
      <c r="C5" s="13" t="s">
        <v>592</v>
      </c>
      <c r="D5" s="13" t="s">
        <v>77</v>
      </c>
      <c r="E5" s="13">
        <v>3036964069</v>
      </c>
      <c r="F5" s="31">
        <v>3230435233478</v>
      </c>
      <c r="G5" s="13" t="s">
        <v>78</v>
      </c>
      <c r="H5" s="13" t="s">
        <v>70</v>
      </c>
      <c r="I5" s="13" t="s">
        <v>24</v>
      </c>
      <c r="J5" s="13" t="s">
        <v>71</v>
      </c>
      <c r="K5" s="18">
        <v>46153</v>
      </c>
      <c r="L5" s="19">
        <v>35637</v>
      </c>
      <c r="M5" s="13">
        <f t="shared" si="0"/>
        <v>28</v>
      </c>
      <c r="N5" s="13">
        <f t="shared" si="1"/>
        <v>9</v>
      </c>
      <c r="O5" s="13">
        <f t="shared" si="2"/>
        <v>15</v>
      </c>
      <c r="P5" s="4" t="s">
        <v>591</v>
      </c>
      <c r="Q5" s="4"/>
    </row>
    <row r="6" spans="1:17" ht="24.75" x14ac:dyDescent="0.25">
      <c r="A6" s="3">
        <v>4</v>
      </c>
      <c r="B6" s="13" t="s">
        <v>75</v>
      </c>
      <c r="C6" s="13" t="s">
        <v>79</v>
      </c>
      <c r="D6" s="13" t="s">
        <v>80</v>
      </c>
      <c r="E6" s="13">
        <v>3007743190</v>
      </c>
      <c r="F6" s="31">
        <v>3230188042836</v>
      </c>
      <c r="G6" s="13" t="s">
        <v>85</v>
      </c>
      <c r="H6" s="13" t="s">
        <v>70</v>
      </c>
      <c r="I6" s="13" t="s">
        <v>24</v>
      </c>
      <c r="J6" s="13" t="s">
        <v>71</v>
      </c>
      <c r="K6" s="18">
        <v>46153</v>
      </c>
      <c r="L6" s="19">
        <v>39148</v>
      </c>
      <c r="M6" s="13">
        <f t="shared" si="0"/>
        <v>19</v>
      </c>
      <c r="N6" s="13">
        <f t="shared" si="1"/>
        <v>2</v>
      </c>
      <c r="O6" s="13">
        <f t="shared" si="2"/>
        <v>4</v>
      </c>
      <c r="P6" s="4" t="s">
        <v>591</v>
      </c>
      <c r="Q6" s="4"/>
    </row>
    <row r="7" spans="1:17" ht="24.75" x14ac:dyDescent="0.25">
      <c r="A7" s="3">
        <v>5</v>
      </c>
      <c r="B7" s="13" t="s">
        <v>95</v>
      </c>
      <c r="C7" s="13" t="s">
        <v>96</v>
      </c>
      <c r="D7" s="13" t="s">
        <v>97</v>
      </c>
      <c r="E7" s="13">
        <v>3349821776</v>
      </c>
      <c r="F7" s="31" t="s">
        <v>99</v>
      </c>
      <c r="G7" s="13" t="s">
        <v>85</v>
      </c>
      <c r="H7" s="13" t="s">
        <v>70</v>
      </c>
      <c r="I7" s="13" t="s">
        <v>24</v>
      </c>
      <c r="J7" s="13" t="s">
        <v>100</v>
      </c>
      <c r="K7" s="18">
        <v>46153</v>
      </c>
      <c r="L7" s="19">
        <v>38596</v>
      </c>
      <c r="M7" s="13">
        <f t="shared" si="0"/>
        <v>20</v>
      </c>
      <c r="N7" s="13">
        <f t="shared" si="1"/>
        <v>8</v>
      </c>
      <c r="O7" s="13">
        <f t="shared" si="2"/>
        <v>10</v>
      </c>
      <c r="P7" s="4" t="s">
        <v>591</v>
      </c>
      <c r="Q7" s="4"/>
    </row>
    <row r="8" spans="1:17" ht="24.75" x14ac:dyDescent="0.25">
      <c r="A8" s="3">
        <v>6</v>
      </c>
      <c r="B8" s="13" t="s">
        <v>101</v>
      </c>
      <c r="C8" s="13" t="s">
        <v>102</v>
      </c>
      <c r="D8" s="13" t="s">
        <v>103</v>
      </c>
      <c r="E8" s="13">
        <v>3374008538</v>
      </c>
      <c r="F8" s="31">
        <v>3230373868316</v>
      </c>
      <c r="G8" s="13" t="s">
        <v>94</v>
      </c>
      <c r="H8" s="13" t="s">
        <v>70</v>
      </c>
      <c r="I8" s="13" t="s">
        <v>24</v>
      </c>
      <c r="J8" s="13" t="s">
        <v>49</v>
      </c>
      <c r="K8" s="18">
        <v>46153</v>
      </c>
      <c r="L8" s="19">
        <v>38350</v>
      </c>
      <c r="M8" s="13">
        <f t="shared" si="0"/>
        <v>21</v>
      </c>
      <c r="N8" s="13">
        <f t="shared" si="1"/>
        <v>4</v>
      </c>
      <c r="O8" s="13">
        <f t="shared" si="2"/>
        <v>12</v>
      </c>
      <c r="P8" s="4" t="s">
        <v>591</v>
      </c>
      <c r="Q8" s="4"/>
    </row>
    <row r="9" spans="1:17" ht="36.75" x14ac:dyDescent="0.25">
      <c r="A9" s="3">
        <v>7</v>
      </c>
      <c r="B9" s="13" t="s">
        <v>128</v>
      </c>
      <c r="C9" s="13" t="s">
        <v>129</v>
      </c>
      <c r="D9" s="13" t="s">
        <v>130</v>
      </c>
      <c r="E9" s="13">
        <v>3292506839</v>
      </c>
      <c r="F9" s="31">
        <v>3230465045628</v>
      </c>
      <c r="G9" s="13" t="s">
        <v>131</v>
      </c>
      <c r="H9" s="13" t="s">
        <v>70</v>
      </c>
      <c r="I9" s="13" t="s">
        <v>24</v>
      </c>
      <c r="J9" s="13" t="s">
        <v>49</v>
      </c>
      <c r="K9" s="18">
        <v>46153</v>
      </c>
      <c r="L9" s="19">
        <v>34344</v>
      </c>
      <c r="M9" s="13">
        <f t="shared" si="0"/>
        <v>32</v>
      </c>
      <c r="N9" s="13">
        <f t="shared" si="1"/>
        <v>4</v>
      </c>
      <c r="O9" s="13">
        <f t="shared" si="2"/>
        <v>1</v>
      </c>
      <c r="P9" s="4" t="s">
        <v>591</v>
      </c>
      <c r="Q9" s="4"/>
    </row>
    <row r="10" spans="1:17" ht="36.75" x14ac:dyDescent="0.25">
      <c r="A10" s="3">
        <v>8</v>
      </c>
      <c r="B10" s="13" t="s">
        <v>215</v>
      </c>
      <c r="C10" s="13" t="s">
        <v>214</v>
      </c>
      <c r="D10" s="13" t="s">
        <v>216</v>
      </c>
      <c r="E10" s="13">
        <v>3039124676</v>
      </c>
      <c r="F10" s="31">
        <v>3230373975368</v>
      </c>
      <c r="G10" s="13" t="s">
        <v>220</v>
      </c>
      <c r="H10" s="13" t="s">
        <v>127</v>
      </c>
      <c r="I10" s="13" t="s">
        <v>24</v>
      </c>
      <c r="J10" s="13" t="s">
        <v>49</v>
      </c>
      <c r="K10" s="18">
        <v>46153</v>
      </c>
      <c r="L10" s="19">
        <v>34423</v>
      </c>
      <c r="M10" s="13">
        <f t="shared" si="0"/>
        <v>32</v>
      </c>
      <c r="N10" s="13">
        <f t="shared" si="1"/>
        <v>1</v>
      </c>
      <c r="O10" s="13">
        <f t="shared" si="2"/>
        <v>11</v>
      </c>
      <c r="P10" s="4" t="s">
        <v>591</v>
      </c>
      <c r="Q10" s="4"/>
    </row>
    <row r="11" spans="1:17" ht="24.75" x14ac:dyDescent="0.25">
      <c r="A11" s="3">
        <v>9</v>
      </c>
      <c r="B11" s="13" t="s">
        <v>245</v>
      </c>
      <c r="C11" s="13" t="s">
        <v>246</v>
      </c>
      <c r="D11" s="13" t="s">
        <v>247</v>
      </c>
      <c r="E11" s="13">
        <v>3089032644</v>
      </c>
      <c r="F11" s="31">
        <v>3230332012500</v>
      </c>
      <c r="G11" s="13" t="s">
        <v>248</v>
      </c>
      <c r="H11" s="13" t="s">
        <v>127</v>
      </c>
      <c r="I11" s="13" t="s">
        <v>24</v>
      </c>
      <c r="J11" s="13" t="s">
        <v>49</v>
      </c>
      <c r="K11" s="18">
        <v>46153</v>
      </c>
      <c r="L11" s="19">
        <v>37970</v>
      </c>
      <c r="M11" s="13">
        <f t="shared" si="0"/>
        <v>22</v>
      </c>
      <c r="N11" s="13">
        <f t="shared" si="1"/>
        <v>4</v>
      </c>
      <c r="O11" s="13">
        <f t="shared" si="2"/>
        <v>26</v>
      </c>
      <c r="P11" s="4" t="s">
        <v>591</v>
      </c>
      <c r="Q11" s="4"/>
    </row>
    <row r="12" spans="1:17" ht="24.75" x14ac:dyDescent="0.25">
      <c r="A12" s="3">
        <v>10</v>
      </c>
      <c r="B12" s="13" t="s">
        <v>249</v>
      </c>
      <c r="C12" s="13" t="s">
        <v>250</v>
      </c>
      <c r="D12" s="13" t="s">
        <v>251</v>
      </c>
      <c r="E12" s="13">
        <v>0</v>
      </c>
      <c r="F12" s="31">
        <v>3230338084568</v>
      </c>
      <c r="G12" s="13" t="s">
        <v>161</v>
      </c>
      <c r="H12" s="13" t="s">
        <v>127</v>
      </c>
      <c r="I12" s="13" t="s">
        <v>24</v>
      </c>
      <c r="J12" s="13" t="s">
        <v>49</v>
      </c>
      <c r="K12" s="18">
        <v>46153</v>
      </c>
      <c r="L12" s="19">
        <v>38567</v>
      </c>
      <c r="M12" s="13">
        <f t="shared" si="0"/>
        <v>20</v>
      </c>
      <c r="N12" s="13">
        <f t="shared" si="1"/>
        <v>9</v>
      </c>
      <c r="O12" s="13">
        <f t="shared" si="2"/>
        <v>8</v>
      </c>
      <c r="P12" s="4" t="s">
        <v>591</v>
      </c>
      <c r="Q12" s="4"/>
    </row>
    <row r="13" spans="1:17" ht="24.75" x14ac:dyDescent="0.25">
      <c r="A13" s="3">
        <v>11</v>
      </c>
      <c r="B13" s="13" t="s">
        <v>255</v>
      </c>
      <c r="C13" s="13" t="s">
        <v>256</v>
      </c>
      <c r="D13" s="13" t="s">
        <v>257</v>
      </c>
      <c r="E13" s="13">
        <v>3256028149</v>
      </c>
      <c r="F13" s="31">
        <v>3230312039680</v>
      </c>
      <c r="G13" s="13" t="s">
        <v>258</v>
      </c>
      <c r="H13" s="13" t="s">
        <v>70</v>
      </c>
      <c r="I13" s="13" t="s">
        <v>24</v>
      </c>
      <c r="J13" s="13" t="s">
        <v>49</v>
      </c>
      <c r="K13" s="18">
        <v>46153</v>
      </c>
      <c r="L13" s="19">
        <v>39121</v>
      </c>
      <c r="M13" s="13">
        <f t="shared" si="0"/>
        <v>19</v>
      </c>
      <c r="N13" s="13">
        <f t="shared" si="1"/>
        <v>3</v>
      </c>
      <c r="O13" s="13">
        <f t="shared" si="2"/>
        <v>3</v>
      </c>
      <c r="P13" s="4" t="s">
        <v>591</v>
      </c>
      <c r="Q13" s="4"/>
    </row>
    <row r="14" spans="1:17" ht="24.75" x14ac:dyDescent="0.25">
      <c r="A14" s="3">
        <v>12</v>
      </c>
      <c r="B14" s="13" t="s">
        <v>259</v>
      </c>
      <c r="C14" s="13" t="s">
        <v>260</v>
      </c>
      <c r="D14" s="13" t="s">
        <v>261</v>
      </c>
      <c r="E14" s="13">
        <v>3247574414</v>
      </c>
      <c r="F14" s="31">
        <v>3230483593760</v>
      </c>
      <c r="G14" s="13" t="s">
        <v>94</v>
      </c>
      <c r="H14" s="13" t="s">
        <v>70</v>
      </c>
      <c r="I14" s="13" t="s">
        <v>24</v>
      </c>
      <c r="J14" s="13" t="s">
        <v>49</v>
      </c>
      <c r="K14" s="18">
        <v>46153</v>
      </c>
      <c r="L14" s="19">
        <v>39155</v>
      </c>
      <c r="M14" s="13">
        <f t="shared" si="0"/>
        <v>19</v>
      </c>
      <c r="N14" s="13">
        <f t="shared" si="1"/>
        <v>1</v>
      </c>
      <c r="O14" s="13">
        <f t="shared" si="2"/>
        <v>27</v>
      </c>
      <c r="P14" s="4" t="s">
        <v>591</v>
      </c>
      <c r="Q14" s="4"/>
    </row>
    <row r="15" spans="1:17" ht="24.75" x14ac:dyDescent="0.25">
      <c r="A15" s="3">
        <v>13</v>
      </c>
      <c r="B15" s="13" t="s">
        <v>298</v>
      </c>
      <c r="C15" s="13" t="s">
        <v>299</v>
      </c>
      <c r="D15" s="13" t="s">
        <v>300</v>
      </c>
      <c r="E15" s="13">
        <v>3114749743</v>
      </c>
      <c r="F15" s="31" t="s">
        <v>301</v>
      </c>
      <c r="G15" s="13" t="s">
        <v>94</v>
      </c>
      <c r="H15" s="13" t="s">
        <v>127</v>
      </c>
      <c r="I15" s="13" t="s">
        <v>24</v>
      </c>
      <c r="J15" s="13" t="s">
        <v>100</v>
      </c>
      <c r="K15" s="18">
        <v>46153</v>
      </c>
      <c r="L15" s="19">
        <v>38539</v>
      </c>
      <c r="M15" s="13">
        <f t="shared" si="0"/>
        <v>20</v>
      </c>
      <c r="N15" s="13">
        <f t="shared" si="1"/>
        <v>10</v>
      </c>
      <c r="O15" s="13">
        <f t="shared" si="2"/>
        <v>5</v>
      </c>
      <c r="P15" s="4" t="s">
        <v>591</v>
      </c>
      <c r="Q15" s="4"/>
    </row>
    <row r="16" spans="1:17" ht="24.75" x14ac:dyDescent="0.25">
      <c r="A16" s="3">
        <v>14</v>
      </c>
      <c r="B16" s="13" t="s">
        <v>367</v>
      </c>
      <c r="C16" s="13" t="s">
        <v>67</v>
      </c>
      <c r="D16" s="13" t="s">
        <v>368</v>
      </c>
      <c r="E16" s="13">
        <v>3136336778</v>
      </c>
      <c r="F16" s="31" t="s">
        <v>369</v>
      </c>
      <c r="G16" s="13" t="s">
        <v>370</v>
      </c>
      <c r="H16" s="13" t="s">
        <v>127</v>
      </c>
      <c r="I16" s="13" t="s">
        <v>24</v>
      </c>
      <c r="J16" s="13" t="s">
        <v>100</v>
      </c>
      <c r="K16" s="18">
        <v>46153</v>
      </c>
      <c r="L16" s="19">
        <v>36799</v>
      </c>
      <c r="M16" s="13">
        <f t="shared" ref="M16:M20" si="3">DATEDIF(L16,K16,"Y")</f>
        <v>25</v>
      </c>
      <c r="N16" s="13">
        <f t="shared" ref="N16:N20" si="4">DATEDIF(L16,K16,"YM")</f>
        <v>7</v>
      </c>
      <c r="O16" s="13">
        <f t="shared" ref="O16:O20" si="5">DATEDIF(L16,K16,"MD")</f>
        <v>11</v>
      </c>
      <c r="P16" s="4" t="s">
        <v>591</v>
      </c>
      <c r="Q16" s="4"/>
    </row>
    <row r="17" spans="1:17" ht="24.75" x14ac:dyDescent="0.25">
      <c r="A17" s="3">
        <v>15</v>
      </c>
      <c r="B17" s="13" t="s">
        <v>376</v>
      </c>
      <c r="C17" s="13" t="s">
        <v>67</v>
      </c>
      <c r="D17" s="13" t="s">
        <v>368</v>
      </c>
      <c r="E17" s="13">
        <v>3476736287</v>
      </c>
      <c r="F17" s="31" t="s">
        <v>377</v>
      </c>
      <c r="G17" s="13" t="s">
        <v>370</v>
      </c>
      <c r="H17" s="13" t="s">
        <v>127</v>
      </c>
      <c r="I17" s="13" t="s">
        <v>24</v>
      </c>
      <c r="J17" s="13" t="s">
        <v>100</v>
      </c>
      <c r="K17" s="18">
        <v>46153</v>
      </c>
      <c r="L17" s="19">
        <v>36799</v>
      </c>
      <c r="M17" s="13">
        <f t="shared" si="3"/>
        <v>25</v>
      </c>
      <c r="N17" s="13">
        <f t="shared" si="4"/>
        <v>7</v>
      </c>
      <c r="O17" s="13">
        <f t="shared" si="5"/>
        <v>11</v>
      </c>
      <c r="P17" s="4" t="s">
        <v>591</v>
      </c>
      <c r="Q17" s="4"/>
    </row>
    <row r="18" spans="1:17" ht="24.75" x14ac:dyDescent="0.25">
      <c r="A18" s="3">
        <v>16</v>
      </c>
      <c r="B18" s="13" t="s">
        <v>382</v>
      </c>
      <c r="C18" s="13" t="s">
        <v>334</v>
      </c>
      <c r="D18" s="13" t="s">
        <v>383</v>
      </c>
      <c r="E18" s="13">
        <v>3098310359</v>
      </c>
      <c r="F18" s="31" t="s">
        <v>384</v>
      </c>
      <c r="G18" s="13" t="s">
        <v>69</v>
      </c>
      <c r="H18" s="13" t="s">
        <v>127</v>
      </c>
      <c r="I18" s="13" t="s">
        <v>24</v>
      </c>
      <c r="J18" s="13" t="s">
        <v>100</v>
      </c>
      <c r="K18" s="18">
        <v>46153</v>
      </c>
      <c r="L18" s="19">
        <v>38106</v>
      </c>
      <c r="M18" s="13">
        <f t="shared" si="3"/>
        <v>22</v>
      </c>
      <c r="N18" s="13">
        <f t="shared" si="4"/>
        <v>0</v>
      </c>
      <c r="O18" s="13">
        <f t="shared" si="5"/>
        <v>12</v>
      </c>
      <c r="P18" s="4" t="s">
        <v>591</v>
      </c>
      <c r="Q18" s="4"/>
    </row>
    <row r="19" spans="1:17" ht="24.75" x14ac:dyDescent="0.25">
      <c r="A19" s="3">
        <v>17</v>
      </c>
      <c r="B19" s="13" t="s">
        <v>396</v>
      </c>
      <c r="C19" s="13" t="s">
        <v>397</v>
      </c>
      <c r="D19" s="13" t="s">
        <v>398</v>
      </c>
      <c r="E19" s="13">
        <v>3089698836</v>
      </c>
      <c r="F19" s="31" t="s">
        <v>399</v>
      </c>
      <c r="G19" s="13" t="s">
        <v>94</v>
      </c>
      <c r="H19" s="13" t="s">
        <v>127</v>
      </c>
      <c r="I19" s="13" t="s">
        <v>24</v>
      </c>
      <c r="J19" s="13" t="s">
        <v>100</v>
      </c>
      <c r="K19" s="18">
        <v>46153</v>
      </c>
      <c r="L19" s="19">
        <v>38698</v>
      </c>
      <c r="M19" s="13">
        <f t="shared" si="3"/>
        <v>20</v>
      </c>
      <c r="N19" s="13">
        <f t="shared" si="4"/>
        <v>4</v>
      </c>
      <c r="O19" s="13">
        <f t="shared" si="5"/>
        <v>29</v>
      </c>
      <c r="P19" s="4" t="s">
        <v>591</v>
      </c>
      <c r="Q19" s="4"/>
    </row>
    <row r="20" spans="1:17" ht="24.75" x14ac:dyDescent="0.25">
      <c r="A20" s="3">
        <v>18</v>
      </c>
      <c r="B20" s="13" t="s">
        <v>404</v>
      </c>
      <c r="C20" s="13" t="s">
        <v>405</v>
      </c>
      <c r="D20" s="13" t="s">
        <v>406</v>
      </c>
      <c r="E20" s="13">
        <v>3221150014</v>
      </c>
      <c r="F20" s="31" t="s">
        <v>407</v>
      </c>
      <c r="G20" s="13" t="s">
        <v>85</v>
      </c>
      <c r="H20" s="13" t="s">
        <v>127</v>
      </c>
      <c r="I20" s="13" t="s">
        <v>24</v>
      </c>
      <c r="J20" s="13" t="s">
        <v>100</v>
      </c>
      <c r="K20" s="18">
        <v>46153</v>
      </c>
      <c r="L20" s="19">
        <v>38091</v>
      </c>
      <c r="M20" s="13">
        <f t="shared" si="3"/>
        <v>22</v>
      </c>
      <c r="N20" s="13">
        <f t="shared" si="4"/>
        <v>0</v>
      </c>
      <c r="O20" s="13">
        <f t="shared" si="5"/>
        <v>27</v>
      </c>
      <c r="P20" s="4" t="s">
        <v>591</v>
      </c>
      <c r="Q20" s="4"/>
    </row>
  </sheetData>
  <mergeCells count="1">
    <mergeCell ref="A1:Q1"/>
  </mergeCells>
  <pageMargins left="1.52" right="0.7" top="0.75" bottom="0.75" header="0.3" footer="0.3"/>
  <pageSetup paperSize="5" scale="75" orientation="landscape" r:id="rId1"/>
  <colBreaks count="1" manualBreakCount="1">
    <brk id="1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1"/>
  <sheetViews>
    <sheetView workbookViewId="0">
      <selection activeCell="F10" sqref="F10"/>
    </sheetView>
  </sheetViews>
  <sheetFormatPr defaultRowHeight="15" x14ac:dyDescent="0.25"/>
  <cols>
    <col min="1" max="1" width="3.5703125" customWidth="1"/>
    <col min="2" max="2" width="11.42578125" customWidth="1"/>
    <col min="3" max="3" width="12.85546875" customWidth="1"/>
    <col min="4" max="4" width="15.140625" customWidth="1"/>
    <col min="5" max="5" width="9.7109375" customWidth="1"/>
    <col min="6" max="6" width="15.140625" customWidth="1"/>
    <col min="7" max="7" width="10.85546875" customWidth="1"/>
    <col min="8" max="8" width="7" customWidth="1"/>
    <col min="9" max="9" width="7.7109375" customWidth="1"/>
    <col min="10" max="10" width="5" customWidth="1"/>
    <col min="11" max="11" width="9.28515625" style="6" customWidth="1"/>
    <col min="12" max="12" width="9.85546875" style="6" customWidth="1"/>
    <col min="13" max="13" width="5.28515625" customWidth="1"/>
    <col min="14" max="14" width="6.42578125" customWidth="1"/>
    <col min="15" max="15" width="5" customWidth="1"/>
    <col min="16" max="16" width="9.140625" customWidth="1"/>
    <col min="17" max="17" width="15.140625" customWidth="1"/>
  </cols>
  <sheetData>
    <row r="1" spans="1:17" x14ac:dyDescent="0.25">
      <c r="A1" s="34" t="s">
        <v>643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t="4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5" t="s">
        <v>10</v>
      </c>
      <c r="L2" s="5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</row>
    <row r="3" spans="1:17" ht="22.5" customHeight="1" x14ac:dyDescent="0.25">
      <c r="A3" s="2">
        <v>1</v>
      </c>
      <c r="B3" s="22" t="s">
        <v>459</v>
      </c>
      <c r="C3" s="16" t="s">
        <v>417</v>
      </c>
      <c r="D3" s="16" t="s">
        <v>418</v>
      </c>
      <c r="E3" s="15">
        <v>3287785990</v>
      </c>
      <c r="F3" s="32">
        <v>3220323725678</v>
      </c>
      <c r="G3" s="15" t="s">
        <v>94</v>
      </c>
      <c r="H3" s="15" t="s">
        <v>419</v>
      </c>
      <c r="I3" s="15" t="s">
        <v>24</v>
      </c>
      <c r="J3" s="15" t="s">
        <v>100</v>
      </c>
      <c r="K3" s="17">
        <v>46153</v>
      </c>
      <c r="L3" s="17">
        <v>38701</v>
      </c>
      <c r="M3" s="15">
        <f>DATEDIF(L3,K3,"Y")</f>
        <v>20</v>
      </c>
      <c r="N3" s="15">
        <f>DATEDIF(L3,K3,"YM")</f>
        <v>4</v>
      </c>
      <c r="O3" s="15">
        <f>DATEDIF(L3,K3,"MD")</f>
        <v>26</v>
      </c>
      <c r="P3" s="16" t="s">
        <v>640</v>
      </c>
      <c r="Q3" s="14"/>
    </row>
    <row r="4" spans="1:17" ht="33.75" customHeight="1" x14ac:dyDescent="0.25">
      <c r="A4" s="2">
        <v>2</v>
      </c>
      <c r="B4" s="22" t="s">
        <v>420</v>
      </c>
      <c r="C4" s="16" t="s">
        <v>421</v>
      </c>
      <c r="D4" s="16" t="s">
        <v>422</v>
      </c>
      <c r="E4" s="15">
        <v>3079773282</v>
      </c>
      <c r="F4" s="32">
        <v>3220398706204</v>
      </c>
      <c r="G4" s="15" t="s">
        <v>423</v>
      </c>
      <c r="H4" s="15" t="s">
        <v>419</v>
      </c>
      <c r="I4" s="15" t="s">
        <v>24</v>
      </c>
      <c r="J4" s="15" t="s">
        <v>100</v>
      </c>
      <c r="K4" s="17">
        <v>46153</v>
      </c>
      <c r="L4" s="17">
        <v>36892</v>
      </c>
      <c r="M4" s="15">
        <f t="shared" ref="M4:M33" si="0">DATEDIF(L4,K4,"Y")</f>
        <v>25</v>
      </c>
      <c r="N4" s="15">
        <f t="shared" ref="N4:N33" si="1">DATEDIF(L4,K4,"YM")</f>
        <v>4</v>
      </c>
      <c r="O4" s="15">
        <f t="shared" ref="O4:O33" si="2">DATEDIF(L4,K4,"MD")</f>
        <v>10</v>
      </c>
      <c r="P4" s="16" t="s">
        <v>640</v>
      </c>
      <c r="Q4" s="14"/>
    </row>
    <row r="5" spans="1:17" ht="22.5" customHeight="1" x14ac:dyDescent="0.25">
      <c r="A5" s="2">
        <v>3</v>
      </c>
      <c r="B5" s="22" t="s">
        <v>424</v>
      </c>
      <c r="C5" s="16" t="s">
        <v>425</v>
      </c>
      <c r="D5" s="16" t="s">
        <v>426</v>
      </c>
      <c r="E5" s="15">
        <v>3211655241</v>
      </c>
      <c r="F5" s="32">
        <v>3220116302814</v>
      </c>
      <c r="G5" s="15" t="s">
        <v>135</v>
      </c>
      <c r="H5" s="15" t="s">
        <v>419</v>
      </c>
      <c r="I5" s="15" t="s">
        <v>24</v>
      </c>
      <c r="J5" s="15" t="s">
        <v>100</v>
      </c>
      <c r="K5" s="17">
        <v>46153</v>
      </c>
      <c r="L5" s="17">
        <v>34700</v>
      </c>
      <c r="M5" s="15">
        <f t="shared" si="0"/>
        <v>31</v>
      </c>
      <c r="N5" s="15">
        <f t="shared" si="1"/>
        <v>4</v>
      </c>
      <c r="O5" s="15">
        <f t="shared" si="2"/>
        <v>10</v>
      </c>
      <c r="P5" s="16" t="s">
        <v>640</v>
      </c>
      <c r="Q5" s="14"/>
    </row>
    <row r="6" spans="1:17" ht="22.5" customHeight="1" x14ac:dyDescent="0.25">
      <c r="A6" s="2">
        <v>4</v>
      </c>
      <c r="B6" s="22" t="s">
        <v>427</v>
      </c>
      <c r="C6" s="16" t="s">
        <v>428</v>
      </c>
      <c r="D6" s="16" t="s">
        <v>429</v>
      </c>
      <c r="E6" s="15">
        <v>3056664537</v>
      </c>
      <c r="F6" s="32">
        <v>3220271706284</v>
      </c>
      <c r="G6" s="15" t="s">
        <v>94</v>
      </c>
      <c r="H6" s="15" t="s">
        <v>419</v>
      </c>
      <c r="I6" s="15" t="s">
        <v>24</v>
      </c>
      <c r="J6" s="15" t="s">
        <v>100</v>
      </c>
      <c r="K6" s="17">
        <v>46153</v>
      </c>
      <c r="L6" s="17">
        <v>38080</v>
      </c>
      <c r="M6" s="15">
        <f t="shared" si="0"/>
        <v>22</v>
      </c>
      <c r="N6" s="15">
        <f t="shared" si="1"/>
        <v>1</v>
      </c>
      <c r="O6" s="15">
        <f t="shared" si="2"/>
        <v>8</v>
      </c>
      <c r="P6" s="16" t="s">
        <v>640</v>
      </c>
      <c r="Q6" s="14"/>
    </row>
    <row r="7" spans="1:17" ht="33.75" customHeight="1" x14ac:dyDescent="0.25">
      <c r="A7" s="2">
        <v>5</v>
      </c>
      <c r="B7" s="22" t="s">
        <v>430</v>
      </c>
      <c r="C7" s="16" t="s">
        <v>431</v>
      </c>
      <c r="D7" s="16" t="s">
        <v>432</v>
      </c>
      <c r="E7" s="15">
        <v>3497552210</v>
      </c>
      <c r="F7" s="32">
        <v>3220190977954</v>
      </c>
      <c r="G7" s="15" t="s">
        <v>416</v>
      </c>
      <c r="H7" s="15" t="s">
        <v>419</v>
      </c>
      <c r="I7" s="15" t="s">
        <v>24</v>
      </c>
      <c r="J7" s="15" t="s">
        <v>100</v>
      </c>
      <c r="K7" s="17">
        <v>46153</v>
      </c>
      <c r="L7" s="17">
        <v>37749</v>
      </c>
      <c r="M7" s="15">
        <f t="shared" si="0"/>
        <v>23</v>
      </c>
      <c r="N7" s="15">
        <f t="shared" si="1"/>
        <v>0</v>
      </c>
      <c r="O7" s="15">
        <f t="shared" si="2"/>
        <v>3</v>
      </c>
      <c r="P7" s="16" t="s">
        <v>640</v>
      </c>
      <c r="Q7" s="14"/>
    </row>
    <row r="8" spans="1:17" ht="22.5" customHeight="1" x14ac:dyDescent="0.25">
      <c r="A8" s="2">
        <v>6</v>
      </c>
      <c r="B8" s="22" t="s">
        <v>433</v>
      </c>
      <c r="C8" s="16" t="s">
        <v>434</v>
      </c>
      <c r="D8" s="16" t="s">
        <v>435</v>
      </c>
      <c r="E8" s="15">
        <v>3075052407</v>
      </c>
      <c r="F8" s="32">
        <v>3220342548466</v>
      </c>
      <c r="G8" s="15" t="s">
        <v>65</v>
      </c>
      <c r="H8" s="15" t="s">
        <v>419</v>
      </c>
      <c r="I8" s="15" t="s">
        <v>24</v>
      </c>
      <c r="J8" s="15" t="s">
        <v>100</v>
      </c>
      <c r="K8" s="17">
        <v>46153</v>
      </c>
      <c r="L8" s="17">
        <v>39203</v>
      </c>
      <c r="M8" s="15">
        <f t="shared" si="0"/>
        <v>19</v>
      </c>
      <c r="N8" s="15">
        <f t="shared" si="1"/>
        <v>0</v>
      </c>
      <c r="O8" s="15">
        <f t="shared" si="2"/>
        <v>10</v>
      </c>
      <c r="P8" s="16" t="s">
        <v>640</v>
      </c>
      <c r="Q8" s="14"/>
    </row>
    <row r="9" spans="1:17" ht="22.5" customHeight="1" x14ac:dyDescent="0.25">
      <c r="A9" s="2">
        <v>7</v>
      </c>
      <c r="B9" s="22" t="s">
        <v>436</v>
      </c>
      <c r="C9" s="16" t="s">
        <v>437</v>
      </c>
      <c r="D9" s="16" t="s">
        <v>438</v>
      </c>
      <c r="E9" s="15">
        <v>3024196260</v>
      </c>
      <c r="F9" s="32">
        <v>3220278682922</v>
      </c>
      <c r="G9" s="15" t="s">
        <v>94</v>
      </c>
      <c r="H9" s="15" t="s">
        <v>419</v>
      </c>
      <c r="I9" s="15" t="s">
        <v>24</v>
      </c>
      <c r="J9" s="15" t="s">
        <v>100</v>
      </c>
      <c r="K9" s="17">
        <v>46153</v>
      </c>
      <c r="L9" s="17">
        <v>37681</v>
      </c>
      <c r="M9" s="15">
        <f t="shared" si="0"/>
        <v>23</v>
      </c>
      <c r="N9" s="15">
        <f t="shared" si="1"/>
        <v>2</v>
      </c>
      <c r="O9" s="15">
        <f t="shared" si="2"/>
        <v>10</v>
      </c>
      <c r="P9" s="16" t="s">
        <v>640</v>
      </c>
      <c r="Q9" s="14"/>
    </row>
    <row r="10" spans="1:17" ht="22.5" customHeight="1" x14ac:dyDescent="0.25">
      <c r="A10" s="2">
        <v>8</v>
      </c>
      <c r="B10" s="22" t="s">
        <v>439</v>
      </c>
      <c r="C10" s="16" t="s">
        <v>321</v>
      </c>
      <c r="D10" s="16" t="s">
        <v>440</v>
      </c>
      <c r="E10" s="15">
        <v>3306048552</v>
      </c>
      <c r="F10" s="32">
        <v>3220342793514</v>
      </c>
      <c r="G10" s="15" t="s">
        <v>57</v>
      </c>
      <c r="H10" s="15" t="s">
        <v>419</v>
      </c>
      <c r="I10" s="15" t="s">
        <v>24</v>
      </c>
      <c r="J10" s="15" t="s">
        <v>100</v>
      </c>
      <c r="K10" s="17">
        <v>46153</v>
      </c>
      <c r="L10" s="17">
        <v>35886</v>
      </c>
      <c r="M10" s="15">
        <f t="shared" si="0"/>
        <v>28</v>
      </c>
      <c r="N10" s="15">
        <f t="shared" si="1"/>
        <v>1</v>
      </c>
      <c r="O10" s="15">
        <f t="shared" si="2"/>
        <v>10</v>
      </c>
      <c r="P10" s="16" t="s">
        <v>640</v>
      </c>
      <c r="Q10" s="14"/>
    </row>
    <row r="11" spans="1:17" ht="22.5" customHeight="1" x14ac:dyDescent="0.25">
      <c r="A11" s="2">
        <v>9</v>
      </c>
      <c r="B11" s="22" t="s">
        <v>441</v>
      </c>
      <c r="C11" s="16" t="s">
        <v>442</v>
      </c>
      <c r="D11" s="16" t="s">
        <v>443</v>
      </c>
      <c r="E11" s="15">
        <v>3193161407</v>
      </c>
      <c r="F11" s="32">
        <v>3220339695514</v>
      </c>
      <c r="G11" s="15" t="s">
        <v>444</v>
      </c>
      <c r="H11" s="15" t="s">
        <v>419</v>
      </c>
      <c r="I11" s="15" t="s">
        <v>24</v>
      </c>
      <c r="J11" s="15" t="s">
        <v>100</v>
      </c>
      <c r="K11" s="17">
        <v>46153</v>
      </c>
      <c r="L11" s="17">
        <v>36892</v>
      </c>
      <c r="M11" s="15">
        <f t="shared" si="0"/>
        <v>25</v>
      </c>
      <c r="N11" s="15">
        <f t="shared" si="1"/>
        <v>4</v>
      </c>
      <c r="O11" s="15">
        <f t="shared" si="2"/>
        <v>10</v>
      </c>
      <c r="P11" s="16" t="s">
        <v>640</v>
      </c>
      <c r="Q11" s="14"/>
    </row>
    <row r="12" spans="1:17" ht="22.5" customHeight="1" x14ac:dyDescent="0.25">
      <c r="A12" s="2">
        <v>10</v>
      </c>
      <c r="B12" s="22" t="s">
        <v>445</v>
      </c>
      <c r="C12" s="16" t="s">
        <v>446</v>
      </c>
      <c r="D12" s="16" t="s">
        <v>447</v>
      </c>
      <c r="E12" s="15">
        <v>3006897305</v>
      </c>
      <c r="F12" s="32">
        <v>3220372497310</v>
      </c>
      <c r="G12" s="15" t="s">
        <v>444</v>
      </c>
      <c r="H12" s="15" t="s">
        <v>419</v>
      </c>
      <c r="I12" s="15" t="s">
        <v>24</v>
      </c>
      <c r="J12" s="15" t="s">
        <v>100</v>
      </c>
      <c r="K12" s="17">
        <v>46153</v>
      </c>
      <c r="L12" s="17">
        <v>36906</v>
      </c>
      <c r="M12" s="15">
        <f t="shared" si="0"/>
        <v>25</v>
      </c>
      <c r="N12" s="15">
        <f t="shared" si="1"/>
        <v>3</v>
      </c>
      <c r="O12" s="15">
        <f t="shared" si="2"/>
        <v>26</v>
      </c>
      <c r="P12" s="16" t="s">
        <v>640</v>
      </c>
      <c r="Q12" s="14"/>
    </row>
    <row r="13" spans="1:17" ht="22.5" customHeight="1" x14ac:dyDescent="0.25">
      <c r="A13" s="2">
        <v>11</v>
      </c>
      <c r="B13" s="22" t="s">
        <v>448</v>
      </c>
      <c r="C13" s="16" t="s">
        <v>449</v>
      </c>
      <c r="D13" s="16" t="s">
        <v>450</v>
      </c>
      <c r="E13" s="15">
        <v>3026657280</v>
      </c>
      <c r="F13" s="32">
        <v>3220230828756</v>
      </c>
      <c r="G13" s="15" t="s">
        <v>444</v>
      </c>
      <c r="H13" s="15" t="s">
        <v>419</v>
      </c>
      <c r="I13" s="15" t="s">
        <v>24</v>
      </c>
      <c r="J13" s="15" t="s">
        <v>100</v>
      </c>
      <c r="K13" s="17">
        <v>46153</v>
      </c>
      <c r="L13" s="17">
        <v>37800</v>
      </c>
      <c r="M13" s="15">
        <f t="shared" si="0"/>
        <v>22</v>
      </c>
      <c r="N13" s="15">
        <f t="shared" si="1"/>
        <v>10</v>
      </c>
      <c r="O13" s="15">
        <f t="shared" si="2"/>
        <v>13</v>
      </c>
      <c r="P13" s="16" t="s">
        <v>640</v>
      </c>
      <c r="Q13" s="14"/>
    </row>
    <row r="14" spans="1:17" ht="22.5" customHeight="1" x14ac:dyDescent="0.25">
      <c r="A14" s="2">
        <v>12</v>
      </c>
      <c r="B14" s="22" t="s">
        <v>451</v>
      </c>
      <c r="C14" s="16" t="s">
        <v>452</v>
      </c>
      <c r="D14" s="16" t="s">
        <v>453</v>
      </c>
      <c r="E14" s="15">
        <v>3251740106</v>
      </c>
      <c r="F14" s="32">
        <v>3220271972234</v>
      </c>
      <c r="G14" s="15" t="s">
        <v>444</v>
      </c>
      <c r="H14" s="15" t="s">
        <v>419</v>
      </c>
      <c r="I14" s="15" t="s">
        <v>24</v>
      </c>
      <c r="J14" s="15" t="s">
        <v>100</v>
      </c>
      <c r="K14" s="17">
        <v>46153</v>
      </c>
      <c r="L14" s="17">
        <v>38118</v>
      </c>
      <c r="M14" s="15">
        <f t="shared" si="0"/>
        <v>22</v>
      </c>
      <c r="N14" s="15">
        <f t="shared" si="1"/>
        <v>0</v>
      </c>
      <c r="O14" s="15">
        <f t="shared" si="2"/>
        <v>0</v>
      </c>
      <c r="P14" s="16" t="s">
        <v>640</v>
      </c>
      <c r="Q14" s="14"/>
    </row>
    <row r="15" spans="1:17" ht="22.5" customHeight="1" x14ac:dyDescent="0.25">
      <c r="A15" s="2">
        <v>13</v>
      </c>
      <c r="B15" s="22" t="s">
        <v>454</v>
      </c>
      <c r="C15" s="16" t="s">
        <v>455</v>
      </c>
      <c r="D15" s="16" t="s">
        <v>450</v>
      </c>
      <c r="E15" s="15">
        <v>3026657280</v>
      </c>
      <c r="F15" s="32">
        <v>3220260829706</v>
      </c>
      <c r="G15" s="15" t="s">
        <v>94</v>
      </c>
      <c r="H15" s="15" t="s">
        <v>419</v>
      </c>
      <c r="I15" s="15" t="s">
        <v>24</v>
      </c>
      <c r="J15" s="15" t="s">
        <v>100</v>
      </c>
      <c r="K15" s="17">
        <v>46153</v>
      </c>
      <c r="L15" s="17">
        <v>38281</v>
      </c>
      <c r="M15" s="15">
        <f t="shared" si="0"/>
        <v>21</v>
      </c>
      <c r="N15" s="15">
        <f t="shared" si="1"/>
        <v>6</v>
      </c>
      <c r="O15" s="15">
        <f t="shared" si="2"/>
        <v>20</v>
      </c>
      <c r="P15" s="16" t="s">
        <v>640</v>
      </c>
      <c r="Q15" s="14"/>
    </row>
    <row r="16" spans="1:17" ht="22.5" customHeight="1" x14ac:dyDescent="0.25">
      <c r="A16" s="2">
        <v>14</v>
      </c>
      <c r="B16" s="22" t="s">
        <v>456</v>
      </c>
      <c r="C16" s="16" t="s">
        <v>457</v>
      </c>
      <c r="D16" s="16" t="s">
        <v>458</v>
      </c>
      <c r="E16" s="15">
        <v>3200075714</v>
      </c>
      <c r="F16" s="32">
        <v>3220357718732</v>
      </c>
      <c r="G16" s="15" t="s">
        <v>65</v>
      </c>
      <c r="H16" s="15" t="s">
        <v>419</v>
      </c>
      <c r="I16" s="15" t="s">
        <v>24</v>
      </c>
      <c r="J16" s="15" t="s">
        <v>100</v>
      </c>
      <c r="K16" s="17">
        <v>46153</v>
      </c>
      <c r="L16" s="17">
        <v>39269</v>
      </c>
      <c r="M16" s="15">
        <f t="shared" si="0"/>
        <v>18</v>
      </c>
      <c r="N16" s="15">
        <f t="shared" si="1"/>
        <v>10</v>
      </c>
      <c r="O16" s="15">
        <f t="shared" si="2"/>
        <v>5</v>
      </c>
      <c r="P16" s="16" t="s">
        <v>640</v>
      </c>
      <c r="Q16" s="14"/>
    </row>
    <row r="17" spans="1:17" ht="22.5" customHeight="1" x14ac:dyDescent="0.25">
      <c r="A17" s="2">
        <v>15</v>
      </c>
      <c r="B17" s="22" t="s">
        <v>459</v>
      </c>
      <c r="C17" s="16" t="s">
        <v>303</v>
      </c>
      <c r="D17" s="16" t="s">
        <v>460</v>
      </c>
      <c r="E17" s="15">
        <v>30487666683</v>
      </c>
      <c r="F17" s="32">
        <v>3220360232118</v>
      </c>
      <c r="G17" s="15" t="s">
        <v>65</v>
      </c>
      <c r="H17" s="15" t="s">
        <v>419</v>
      </c>
      <c r="I17" s="15" t="s">
        <v>24</v>
      </c>
      <c r="J17" s="15" t="s">
        <v>100</v>
      </c>
      <c r="K17" s="17">
        <v>46153</v>
      </c>
      <c r="L17" s="17">
        <v>39119</v>
      </c>
      <c r="M17" s="15">
        <f t="shared" si="0"/>
        <v>19</v>
      </c>
      <c r="N17" s="15">
        <f t="shared" si="1"/>
        <v>3</v>
      </c>
      <c r="O17" s="15">
        <f t="shared" si="2"/>
        <v>5</v>
      </c>
      <c r="P17" s="16" t="s">
        <v>640</v>
      </c>
      <c r="Q17" s="14"/>
    </row>
    <row r="18" spans="1:17" ht="48" x14ac:dyDescent="0.25">
      <c r="A18" s="2">
        <v>16</v>
      </c>
      <c r="B18" s="22" t="s">
        <v>461</v>
      </c>
      <c r="C18" s="16" t="s">
        <v>462</v>
      </c>
      <c r="D18" s="16" t="s">
        <v>463</v>
      </c>
      <c r="E18" s="15">
        <v>3082378585</v>
      </c>
      <c r="F18" s="32">
        <v>320226221694</v>
      </c>
      <c r="G18" s="15" t="s">
        <v>57</v>
      </c>
      <c r="H18" s="15" t="s">
        <v>419</v>
      </c>
      <c r="I18" s="15" t="s">
        <v>464</v>
      </c>
      <c r="J18" s="15" t="s">
        <v>100</v>
      </c>
      <c r="K18" s="17">
        <v>46153</v>
      </c>
      <c r="L18" s="17">
        <v>35646</v>
      </c>
      <c r="M18" s="15">
        <f t="shared" si="0"/>
        <v>28</v>
      </c>
      <c r="N18" s="15">
        <f t="shared" si="1"/>
        <v>9</v>
      </c>
      <c r="O18" s="15">
        <f t="shared" si="2"/>
        <v>7</v>
      </c>
      <c r="P18" s="16" t="s">
        <v>641</v>
      </c>
      <c r="Q18" s="22" t="s">
        <v>634</v>
      </c>
    </row>
    <row r="19" spans="1:17" ht="48" x14ac:dyDescent="0.25">
      <c r="A19" s="2">
        <v>17</v>
      </c>
      <c r="B19" s="22" t="s">
        <v>465</v>
      </c>
      <c r="C19" s="16" t="s">
        <v>466</v>
      </c>
      <c r="D19" s="16" t="s">
        <v>467</v>
      </c>
      <c r="E19" s="15">
        <v>3195449017</v>
      </c>
      <c r="F19" s="32">
        <v>3220347865825</v>
      </c>
      <c r="G19" s="15" t="s">
        <v>69</v>
      </c>
      <c r="H19" s="15" t="s">
        <v>419</v>
      </c>
      <c r="I19" s="15" t="s">
        <v>464</v>
      </c>
      <c r="J19" s="15" t="s">
        <v>100</v>
      </c>
      <c r="K19" s="17">
        <v>46153</v>
      </c>
      <c r="L19" s="17">
        <v>38626</v>
      </c>
      <c r="M19" s="15">
        <f t="shared" si="0"/>
        <v>20</v>
      </c>
      <c r="N19" s="15">
        <f t="shared" si="1"/>
        <v>7</v>
      </c>
      <c r="O19" s="15">
        <f t="shared" si="2"/>
        <v>10</v>
      </c>
      <c r="P19" s="16" t="s">
        <v>641</v>
      </c>
      <c r="Q19" s="22" t="s">
        <v>634</v>
      </c>
    </row>
    <row r="20" spans="1:17" ht="48" x14ac:dyDescent="0.25">
      <c r="A20" s="2">
        <v>18</v>
      </c>
      <c r="B20" s="22" t="s">
        <v>468</v>
      </c>
      <c r="C20" s="16" t="s">
        <v>469</v>
      </c>
      <c r="D20" s="16" t="s">
        <v>470</v>
      </c>
      <c r="E20" s="15">
        <v>3403344376</v>
      </c>
      <c r="F20" s="32">
        <v>3730246854021</v>
      </c>
      <c r="G20" s="15" t="s">
        <v>84</v>
      </c>
      <c r="H20" s="15" t="s">
        <v>419</v>
      </c>
      <c r="I20" s="15" t="s">
        <v>464</v>
      </c>
      <c r="J20" s="15" t="s">
        <v>100</v>
      </c>
      <c r="K20" s="17">
        <v>46153</v>
      </c>
      <c r="L20" s="17">
        <v>37422</v>
      </c>
      <c r="M20" s="15">
        <f t="shared" si="0"/>
        <v>23</v>
      </c>
      <c r="N20" s="15">
        <f t="shared" si="1"/>
        <v>10</v>
      </c>
      <c r="O20" s="15">
        <f t="shared" si="2"/>
        <v>26</v>
      </c>
      <c r="P20" s="16" t="s">
        <v>641</v>
      </c>
      <c r="Q20" s="22" t="s">
        <v>634</v>
      </c>
    </row>
    <row r="21" spans="1:17" ht="48" x14ac:dyDescent="0.25">
      <c r="A21" s="2">
        <v>19</v>
      </c>
      <c r="B21" s="22" t="s">
        <v>471</v>
      </c>
      <c r="C21" s="16" t="s">
        <v>472</v>
      </c>
      <c r="D21" s="16" t="s">
        <v>450</v>
      </c>
      <c r="E21" s="15">
        <v>3493235276</v>
      </c>
      <c r="F21" s="32">
        <v>3220241164699</v>
      </c>
      <c r="G21" s="15" t="s">
        <v>84</v>
      </c>
      <c r="H21" s="15" t="s">
        <v>419</v>
      </c>
      <c r="I21" s="15" t="s">
        <v>464</v>
      </c>
      <c r="J21" s="15" t="s">
        <v>100</v>
      </c>
      <c r="K21" s="17">
        <v>46153</v>
      </c>
      <c r="L21" s="17">
        <v>37141</v>
      </c>
      <c r="M21" s="15">
        <f t="shared" si="0"/>
        <v>24</v>
      </c>
      <c r="N21" s="15">
        <f t="shared" si="1"/>
        <v>8</v>
      </c>
      <c r="O21" s="15">
        <f t="shared" si="2"/>
        <v>4</v>
      </c>
      <c r="P21" s="16" t="s">
        <v>641</v>
      </c>
      <c r="Q21" s="22" t="s">
        <v>634</v>
      </c>
    </row>
    <row r="22" spans="1:17" ht="48" x14ac:dyDescent="0.25">
      <c r="A22" s="2">
        <v>20</v>
      </c>
      <c r="B22" s="22" t="s">
        <v>473</v>
      </c>
      <c r="C22" s="16" t="s">
        <v>474</v>
      </c>
      <c r="D22" s="16" t="s">
        <v>475</v>
      </c>
      <c r="E22" s="15">
        <v>3018289798</v>
      </c>
      <c r="F22" s="32">
        <v>3220355583713</v>
      </c>
      <c r="G22" s="15" t="s">
        <v>94</v>
      </c>
      <c r="H22" s="15" t="s">
        <v>419</v>
      </c>
      <c r="I22" s="15" t="s">
        <v>464</v>
      </c>
      <c r="J22" s="15" t="s">
        <v>49</v>
      </c>
      <c r="K22" s="17">
        <v>46153</v>
      </c>
      <c r="L22" s="17">
        <v>38065</v>
      </c>
      <c r="M22" s="15">
        <f t="shared" si="0"/>
        <v>22</v>
      </c>
      <c r="N22" s="15">
        <f t="shared" si="1"/>
        <v>1</v>
      </c>
      <c r="O22" s="15">
        <f t="shared" si="2"/>
        <v>22</v>
      </c>
      <c r="P22" s="16" t="s">
        <v>641</v>
      </c>
      <c r="Q22" s="22" t="s">
        <v>634</v>
      </c>
    </row>
    <row r="23" spans="1:17" ht="48" x14ac:dyDescent="0.25">
      <c r="A23" s="2">
        <v>21</v>
      </c>
      <c r="B23" s="22" t="s">
        <v>476</v>
      </c>
      <c r="C23" s="16" t="s">
        <v>477</v>
      </c>
      <c r="D23" s="16" t="s">
        <v>478</v>
      </c>
      <c r="E23" s="15">
        <v>3178761357</v>
      </c>
      <c r="F23" s="32">
        <v>3220320070831</v>
      </c>
      <c r="G23" s="15" t="s">
        <v>69</v>
      </c>
      <c r="H23" s="15" t="s">
        <v>419</v>
      </c>
      <c r="I23" s="15" t="s">
        <v>464</v>
      </c>
      <c r="J23" s="15" t="s">
        <v>49</v>
      </c>
      <c r="K23" s="17">
        <v>46153</v>
      </c>
      <c r="L23" s="17">
        <v>35831</v>
      </c>
      <c r="M23" s="15">
        <f t="shared" si="0"/>
        <v>28</v>
      </c>
      <c r="N23" s="15">
        <f t="shared" si="1"/>
        <v>3</v>
      </c>
      <c r="O23" s="15">
        <f t="shared" si="2"/>
        <v>6</v>
      </c>
      <c r="P23" s="16" t="s">
        <v>641</v>
      </c>
      <c r="Q23" s="22" t="s">
        <v>634</v>
      </c>
    </row>
    <row r="24" spans="1:17" ht="48" x14ac:dyDescent="0.25">
      <c r="A24" s="2">
        <v>22</v>
      </c>
      <c r="B24" s="22" t="s">
        <v>480</v>
      </c>
      <c r="C24" s="16" t="s">
        <v>479</v>
      </c>
      <c r="D24" s="16" t="s">
        <v>481</v>
      </c>
      <c r="E24" s="15">
        <v>3255359224</v>
      </c>
      <c r="F24" s="32">
        <v>3220326267899</v>
      </c>
      <c r="G24" s="15" t="s">
        <v>65</v>
      </c>
      <c r="H24" s="15" t="s">
        <v>419</v>
      </c>
      <c r="I24" s="15" t="s">
        <v>464</v>
      </c>
      <c r="J24" s="15" t="s">
        <v>100</v>
      </c>
      <c r="K24" s="17">
        <v>46153</v>
      </c>
      <c r="L24" s="17">
        <v>39195</v>
      </c>
      <c r="M24" s="15">
        <f t="shared" si="0"/>
        <v>19</v>
      </c>
      <c r="N24" s="15">
        <f t="shared" si="1"/>
        <v>0</v>
      </c>
      <c r="O24" s="15">
        <f t="shared" si="2"/>
        <v>18</v>
      </c>
      <c r="P24" s="16" t="s">
        <v>641</v>
      </c>
      <c r="Q24" s="22" t="s">
        <v>634</v>
      </c>
    </row>
    <row r="25" spans="1:17" ht="48" x14ac:dyDescent="0.25">
      <c r="A25" s="2">
        <v>23</v>
      </c>
      <c r="B25" s="22" t="s">
        <v>482</v>
      </c>
      <c r="C25" s="16" t="s">
        <v>483</v>
      </c>
      <c r="D25" s="16" t="s">
        <v>484</v>
      </c>
      <c r="E25" s="15">
        <v>3077481409</v>
      </c>
      <c r="F25" s="32">
        <v>3220371291559</v>
      </c>
      <c r="G25" s="15" t="s">
        <v>135</v>
      </c>
      <c r="H25" s="15" t="s">
        <v>419</v>
      </c>
      <c r="I25" s="15" t="s">
        <v>464</v>
      </c>
      <c r="J25" s="15" t="s">
        <v>100</v>
      </c>
      <c r="K25" s="17">
        <v>46153</v>
      </c>
      <c r="L25" s="17">
        <v>39664</v>
      </c>
      <c r="M25" s="15">
        <f t="shared" si="0"/>
        <v>17</v>
      </c>
      <c r="N25" s="15">
        <f t="shared" si="1"/>
        <v>9</v>
      </c>
      <c r="O25" s="15">
        <f t="shared" si="2"/>
        <v>7</v>
      </c>
      <c r="P25" s="16" t="s">
        <v>641</v>
      </c>
      <c r="Q25" s="22" t="s">
        <v>634</v>
      </c>
    </row>
    <row r="26" spans="1:17" ht="48" x14ac:dyDescent="0.25">
      <c r="A26" s="2">
        <v>24</v>
      </c>
      <c r="B26" s="22" t="s">
        <v>485</v>
      </c>
      <c r="C26" s="16" t="s">
        <v>483</v>
      </c>
      <c r="D26" s="16" t="s">
        <v>484</v>
      </c>
      <c r="E26" s="15">
        <v>3056619870</v>
      </c>
      <c r="F26" s="32">
        <v>3220372157009</v>
      </c>
      <c r="G26" s="15" t="s">
        <v>65</v>
      </c>
      <c r="H26" s="15" t="s">
        <v>419</v>
      </c>
      <c r="I26" s="15" t="s">
        <v>464</v>
      </c>
      <c r="J26" s="15" t="s">
        <v>49</v>
      </c>
      <c r="K26" s="17">
        <v>46153</v>
      </c>
      <c r="L26" s="17">
        <v>38707</v>
      </c>
      <c r="M26" s="15">
        <f t="shared" si="0"/>
        <v>20</v>
      </c>
      <c r="N26" s="15">
        <f t="shared" si="1"/>
        <v>4</v>
      </c>
      <c r="O26" s="15">
        <f t="shared" si="2"/>
        <v>20</v>
      </c>
      <c r="P26" s="16" t="s">
        <v>641</v>
      </c>
      <c r="Q26" s="22" t="s">
        <v>634</v>
      </c>
    </row>
    <row r="27" spans="1:17" ht="24" x14ac:dyDescent="0.25">
      <c r="A27" s="2">
        <v>25</v>
      </c>
      <c r="B27" s="22" t="s">
        <v>486</v>
      </c>
      <c r="C27" s="16" t="s">
        <v>487</v>
      </c>
      <c r="D27" s="16" t="s">
        <v>488</v>
      </c>
      <c r="E27" s="15">
        <v>3316349900</v>
      </c>
      <c r="F27" s="32">
        <v>3220398814344</v>
      </c>
      <c r="G27" s="15" t="s">
        <v>57</v>
      </c>
      <c r="H27" s="15" t="s">
        <v>419</v>
      </c>
      <c r="I27" s="15" t="s">
        <v>24</v>
      </c>
      <c r="J27" s="15" t="s">
        <v>49</v>
      </c>
      <c r="K27" s="17">
        <v>46153</v>
      </c>
      <c r="L27" s="17">
        <v>35897</v>
      </c>
      <c r="M27" s="15">
        <f t="shared" si="0"/>
        <v>28</v>
      </c>
      <c r="N27" s="15">
        <f t="shared" si="1"/>
        <v>0</v>
      </c>
      <c r="O27" s="15">
        <f t="shared" si="2"/>
        <v>29</v>
      </c>
      <c r="P27" s="16" t="s">
        <v>640</v>
      </c>
      <c r="Q27" s="22"/>
    </row>
    <row r="28" spans="1:17" ht="33.75" customHeight="1" x14ac:dyDescent="0.25">
      <c r="A28" s="2">
        <v>26</v>
      </c>
      <c r="B28" s="22" t="s">
        <v>489</v>
      </c>
      <c r="C28" s="16" t="s">
        <v>490</v>
      </c>
      <c r="D28" s="16" t="s">
        <v>491</v>
      </c>
      <c r="E28" s="15">
        <v>3036166287</v>
      </c>
      <c r="F28" s="32">
        <v>3220311687264</v>
      </c>
      <c r="G28" s="15" t="s">
        <v>84</v>
      </c>
      <c r="H28" s="15" t="s">
        <v>419</v>
      </c>
      <c r="I28" s="15" t="s">
        <v>24</v>
      </c>
      <c r="J28" s="15" t="s">
        <v>49</v>
      </c>
      <c r="K28" s="17">
        <v>46153</v>
      </c>
      <c r="L28" s="17">
        <v>38088</v>
      </c>
      <c r="M28" s="15">
        <f t="shared" si="0"/>
        <v>22</v>
      </c>
      <c r="N28" s="15">
        <f t="shared" si="1"/>
        <v>1</v>
      </c>
      <c r="O28" s="15">
        <f t="shared" si="2"/>
        <v>0</v>
      </c>
      <c r="P28" s="16" t="s">
        <v>640</v>
      </c>
      <c r="Q28" s="14"/>
    </row>
    <row r="29" spans="1:17" ht="33.75" customHeight="1" x14ac:dyDescent="0.25">
      <c r="A29" s="2">
        <v>27</v>
      </c>
      <c r="B29" s="22" t="s">
        <v>492</v>
      </c>
      <c r="C29" s="16" t="s">
        <v>176</v>
      </c>
      <c r="D29" s="16" t="s">
        <v>493</v>
      </c>
      <c r="E29" s="15">
        <v>3088679044</v>
      </c>
      <c r="F29" s="32">
        <v>3220381454542</v>
      </c>
      <c r="G29" s="15" t="s">
        <v>494</v>
      </c>
      <c r="H29" s="15" t="s">
        <v>419</v>
      </c>
      <c r="I29" s="15" t="s">
        <v>24</v>
      </c>
      <c r="J29" s="15" t="s">
        <v>49</v>
      </c>
      <c r="K29" s="17">
        <v>46153</v>
      </c>
      <c r="L29" s="17">
        <v>37654</v>
      </c>
      <c r="M29" s="15">
        <f t="shared" si="0"/>
        <v>23</v>
      </c>
      <c r="N29" s="15">
        <f t="shared" si="1"/>
        <v>3</v>
      </c>
      <c r="O29" s="15">
        <f t="shared" si="2"/>
        <v>9</v>
      </c>
      <c r="P29" s="16" t="s">
        <v>640</v>
      </c>
      <c r="Q29" s="14"/>
    </row>
    <row r="30" spans="1:17" ht="22.5" customHeight="1" x14ac:dyDescent="0.25">
      <c r="A30" s="2">
        <v>28</v>
      </c>
      <c r="B30" s="22" t="s">
        <v>495</v>
      </c>
      <c r="C30" s="16" t="s">
        <v>63</v>
      </c>
      <c r="D30" s="16" t="s">
        <v>496</v>
      </c>
      <c r="E30" s="15">
        <v>3053076563</v>
      </c>
      <c r="F30" s="32">
        <v>3220368994624</v>
      </c>
      <c r="G30" s="15" t="s">
        <v>497</v>
      </c>
      <c r="H30" s="15" t="s">
        <v>419</v>
      </c>
      <c r="I30" s="15" t="s">
        <v>24</v>
      </c>
      <c r="J30" s="15" t="s">
        <v>49</v>
      </c>
      <c r="K30" s="17">
        <v>46153</v>
      </c>
      <c r="L30" s="17">
        <v>35514</v>
      </c>
      <c r="M30" s="15">
        <f t="shared" si="0"/>
        <v>29</v>
      </c>
      <c r="N30" s="15">
        <f t="shared" si="1"/>
        <v>1</v>
      </c>
      <c r="O30" s="15">
        <f t="shared" si="2"/>
        <v>16</v>
      </c>
      <c r="P30" s="16" t="s">
        <v>640</v>
      </c>
      <c r="Q30" s="14"/>
    </row>
    <row r="31" spans="1:17" ht="33.75" customHeight="1" x14ac:dyDescent="0.25">
      <c r="A31" s="2">
        <v>29</v>
      </c>
      <c r="B31" s="22" t="s">
        <v>498</v>
      </c>
      <c r="C31" s="16" t="s">
        <v>499</v>
      </c>
      <c r="D31" s="16" t="s">
        <v>500</v>
      </c>
      <c r="E31" s="15">
        <v>3257879480</v>
      </c>
      <c r="F31" s="32">
        <v>3220384921496</v>
      </c>
      <c r="G31" s="15" t="s">
        <v>65</v>
      </c>
      <c r="H31" s="15" t="s">
        <v>419</v>
      </c>
      <c r="I31" s="15" t="s">
        <v>24</v>
      </c>
      <c r="J31" s="15" t="s">
        <v>49</v>
      </c>
      <c r="K31" s="17">
        <v>46153</v>
      </c>
      <c r="L31" s="17">
        <v>38497</v>
      </c>
      <c r="M31" s="15">
        <f t="shared" si="0"/>
        <v>20</v>
      </c>
      <c r="N31" s="15">
        <f t="shared" si="1"/>
        <v>11</v>
      </c>
      <c r="O31" s="15">
        <f t="shared" si="2"/>
        <v>16</v>
      </c>
      <c r="P31" s="16" t="s">
        <v>640</v>
      </c>
      <c r="Q31" s="14"/>
    </row>
    <row r="32" spans="1:17" ht="48" x14ac:dyDescent="0.25">
      <c r="A32" s="2">
        <v>30</v>
      </c>
      <c r="B32" s="22" t="s">
        <v>501</v>
      </c>
      <c r="C32" s="16" t="s">
        <v>233</v>
      </c>
      <c r="D32" s="16" t="s">
        <v>502</v>
      </c>
      <c r="E32" s="15">
        <v>3066768138</v>
      </c>
      <c r="F32" s="32">
        <v>3220244844357</v>
      </c>
      <c r="G32" s="15" t="s">
        <v>84</v>
      </c>
      <c r="H32" s="15" t="s">
        <v>419</v>
      </c>
      <c r="I32" s="15" t="s">
        <v>464</v>
      </c>
      <c r="J32" s="15" t="s">
        <v>49</v>
      </c>
      <c r="K32" s="17">
        <v>46153</v>
      </c>
      <c r="L32" s="17">
        <v>35806</v>
      </c>
      <c r="M32" s="15">
        <f t="shared" si="0"/>
        <v>28</v>
      </c>
      <c r="N32" s="15">
        <f t="shared" si="1"/>
        <v>4</v>
      </c>
      <c r="O32" s="15">
        <f t="shared" si="2"/>
        <v>0</v>
      </c>
      <c r="P32" s="16" t="s">
        <v>642</v>
      </c>
      <c r="Q32" s="22" t="s">
        <v>634</v>
      </c>
    </row>
    <row r="33" spans="1:17" ht="33.75" customHeight="1" x14ac:dyDescent="0.25">
      <c r="A33" s="2">
        <v>31</v>
      </c>
      <c r="B33" s="22" t="s">
        <v>503</v>
      </c>
      <c r="C33" s="16" t="s">
        <v>211</v>
      </c>
      <c r="D33" s="16" t="s">
        <v>504</v>
      </c>
      <c r="E33" s="15">
        <v>3018836671</v>
      </c>
      <c r="F33" s="32">
        <v>3220312807936</v>
      </c>
      <c r="G33" s="15" t="s">
        <v>65</v>
      </c>
      <c r="H33" s="15" t="s">
        <v>419</v>
      </c>
      <c r="I33" s="15" t="s">
        <v>24</v>
      </c>
      <c r="J33" s="15" t="s">
        <v>49</v>
      </c>
      <c r="K33" s="17">
        <v>46153</v>
      </c>
      <c r="L33" s="17">
        <v>37746</v>
      </c>
      <c r="M33" s="15">
        <f t="shared" si="0"/>
        <v>23</v>
      </c>
      <c r="N33" s="15">
        <f t="shared" si="1"/>
        <v>0</v>
      </c>
      <c r="O33" s="15">
        <f t="shared" si="2"/>
        <v>6</v>
      </c>
      <c r="P33" s="16" t="s">
        <v>640</v>
      </c>
      <c r="Q33" s="14"/>
    </row>
    <row r="34" spans="1:17" x14ac:dyDescent="0.25">
      <c r="A34" s="9"/>
      <c r="C34" s="11"/>
      <c r="D34" s="11"/>
      <c r="E34" s="11"/>
      <c r="F34" s="11"/>
      <c r="G34" s="11"/>
      <c r="H34" s="11"/>
      <c r="I34" s="11"/>
      <c r="J34" s="11"/>
      <c r="K34" s="12"/>
      <c r="L34" s="12"/>
      <c r="M34" s="11"/>
      <c r="N34" s="11"/>
      <c r="O34" s="11"/>
      <c r="P34" s="11"/>
      <c r="Q34" s="10"/>
    </row>
    <row r="35" spans="1:17" x14ac:dyDescent="0.25">
      <c r="A35" s="9"/>
    </row>
    <row r="36" spans="1:17" x14ac:dyDescent="0.25">
      <c r="A36" s="9"/>
    </row>
    <row r="37" spans="1:17" x14ac:dyDescent="0.25">
      <c r="A37" s="9"/>
    </row>
    <row r="38" spans="1:17" x14ac:dyDescent="0.25">
      <c r="A38" s="9"/>
    </row>
    <row r="39" spans="1:17" x14ac:dyDescent="0.25">
      <c r="A39" s="9"/>
    </row>
    <row r="40" spans="1:17" x14ac:dyDescent="0.25">
      <c r="A40" s="9"/>
    </row>
    <row r="41" spans="1:17" x14ac:dyDescent="0.25">
      <c r="A41" s="9"/>
    </row>
    <row r="42" spans="1:17" x14ac:dyDescent="0.25">
      <c r="A42" s="9"/>
    </row>
    <row r="43" spans="1:17" x14ac:dyDescent="0.25">
      <c r="A43" s="9"/>
    </row>
    <row r="44" spans="1:17" x14ac:dyDescent="0.25">
      <c r="A44" s="9"/>
    </row>
    <row r="45" spans="1:17" x14ac:dyDescent="0.25">
      <c r="A45" s="9"/>
    </row>
    <row r="46" spans="1:17" x14ac:dyDescent="0.25">
      <c r="A46" s="9"/>
    </row>
    <row r="47" spans="1:17" x14ac:dyDescent="0.25">
      <c r="A47" s="9"/>
    </row>
    <row r="48" spans="1:17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  <row r="54" spans="1:1" x14ac:dyDescent="0.25">
      <c r="A54" s="9"/>
    </row>
    <row r="55" spans="1:1" x14ac:dyDescent="0.25">
      <c r="A55" s="9"/>
    </row>
    <row r="56" spans="1:1" x14ac:dyDescent="0.25">
      <c r="A56" s="9"/>
    </row>
    <row r="57" spans="1:1" x14ac:dyDescent="0.25">
      <c r="A57" s="9"/>
    </row>
    <row r="58" spans="1:1" x14ac:dyDescent="0.25">
      <c r="A58" s="9"/>
    </row>
    <row r="59" spans="1:1" x14ac:dyDescent="0.25">
      <c r="A59" s="9"/>
    </row>
    <row r="60" spans="1:1" x14ac:dyDescent="0.25">
      <c r="A60" s="9"/>
    </row>
    <row r="61" spans="1:1" x14ac:dyDescent="0.25">
      <c r="A61" s="9"/>
    </row>
    <row r="62" spans="1:1" x14ac:dyDescent="0.25">
      <c r="A62" s="9"/>
    </row>
    <row r="63" spans="1:1" x14ac:dyDescent="0.25">
      <c r="A63" s="9"/>
    </row>
    <row r="64" spans="1:1" x14ac:dyDescent="0.25">
      <c r="A64" s="9"/>
    </row>
    <row r="65" spans="1:1" x14ac:dyDescent="0.25">
      <c r="A65" s="9"/>
    </row>
    <row r="66" spans="1:1" x14ac:dyDescent="0.25">
      <c r="A66" s="9"/>
    </row>
    <row r="67" spans="1:1" x14ac:dyDescent="0.25">
      <c r="A67" s="9"/>
    </row>
    <row r="68" spans="1:1" x14ac:dyDescent="0.25">
      <c r="A68" s="9"/>
    </row>
    <row r="69" spans="1:1" x14ac:dyDescent="0.25">
      <c r="A69" s="9"/>
    </row>
    <row r="70" spans="1:1" x14ac:dyDescent="0.25">
      <c r="A70" s="9"/>
    </row>
    <row r="71" spans="1:1" x14ac:dyDescent="0.25">
      <c r="A71" s="9"/>
    </row>
    <row r="72" spans="1:1" x14ac:dyDescent="0.25">
      <c r="A72" s="9"/>
    </row>
    <row r="73" spans="1:1" x14ac:dyDescent="0.25">
      <c r="A73" s="9"/>
    </row>
    <row r="74" spans="1:1" x14ac:dyDescent="0.25">
      <c r="A74" s="9"/>
    </row>
    <row r="75" spans="1:1" x14ac:dyDescent="0.25">
      <c r="A75" s="9"/>
    </row>
    <row r="76" spans="1:1" x14ac:dyDescent="0.25">
      <c r="A76" s="9"/>
    </row>
    <row r="77" spans="1:1" x14ac:dyDescent="0.25">
      <c r="A77" s="9"/>
    </row>
    <row r="78" spans="1:1" x14ac:dyDescent="0.25">
      <c r="A78" s="9"/>
    </row>
    <row r="79" spans="1:1" x14ac:dyDescent="0.25">
      <c r="A79" s="9"/>
    </row>
    <row r="80" spans="1:1" x14ac:dyDescent="0.25">
      <c r="A80" s="9"/>
    </row>
    <row r="81" spans="1:1" x14ac:dyDescent="0.25">
      <c r="A81" s="9"/>
    </row>
    <row r="82" spans="1:1" x14ac:dyDescent="0.25">
      <c r="A82" s="9"/>
    </row>
    <row r="83" spans="1:1" x14ac:dyDescent="0.25">
      <c r="A83" s="9"/>
    </row>
    <row r="84" spans="1:1" x14ac:dyDescent="0.25">
      <c r="A84" s="9"/>
    </row>
    <row r="85" spans="1:1" x14ac:dyDescent="0.25">
      <c r="A85" s="9"/>
    </row>
    <row r="86" spans="1:1" x14ac:dyDescent="0.25">
      <c r="A86" s="9"/>
    </row>
    <row r="87" spans="1:1" x14ac:dyDescent="0.25">
      <c r="A87" s="9"/>
    </row>
    <row r="88" spans="1:1" x14ac:dyDescent="0.25">
      <c r="A88" s="9"/>
    </row>
    <row r="89" spans="1:1" x14ac:dyDescent="0.25">
      <c r="A89" s="9"/>
    </row>
    <row r="90" spans="1:1" x14ac:dyDescent="0.25">
      <c r="A90" s="9"/>
    </row>
    <row r="91" spans="1:1" x14ac:dyDescent="0.25">
      <c r="A91" s="9"/>
    </row>
    <row r="92" spans="1:1" x14ac:dyDescent="0.25">
      <c r="A92" s="9"/>
    </row>
    <row r="93" spans="1:1" x14ac:dyDescent="0.25">
      <c r="A93" s="9"/>
    </row>
    <row r="94" spans="1:1" x14ac:dyDescent="0.25">
      <c r="A94" s="9"/>
    </row>
    <row r="95" spans="1:1" x14ac:dyDescent="0.25">
      <c r="A95" s="9"/>
    </row>
    <row r="96" spans="1:1" x14ac:dyDescent="0.25">
      <c r="A96" s="9"/>
    </row>
    <row r="97" spans="1:1" x14ac:dyDescent="0.25">
      <c r="A97" s="9"/>
    </row>
    <row r="98" spans="1:1" x14ac:dyDescent="0.25">
      <c r="A98" s="9"/>
    </row>
    <row r="99" spans="1:1" x14ac:dyDescent="0.25">
      <c r="A99" s="9"/>
    </row>
    <row r="100" spans="1:1" x14ac:dyDescent="0.25">
      <c r="A100" s="9"/>
    </row>
    <row r="101" spans="1:1" x14ac:dyDescent="0.25">
      <c r="A101" s="9">
        <v>99</v>
      </c>
    </row>
  </sheetData>
  <mergeCells count="1">
    <mergeCell ref="A1:Q1"/>
  </mergeCells>
  <pageMargins left="0.94" right="0.7" top="0.75" bottom="0.75" header="0.3" footer="0.3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6"/>
  <sheetViews>
    <sheetView zoomScale="130" zoomScaleNormal="130" workbookViewId="0">
      <selection activeCell="J6" sqref="J6"/>
    </sheetView>
  </sheetViews>
  <sheetFormatPr defaultRowHeight="15" x14ac:dyDescent="0.25"/>
  <cols>
    <col min="1" max="1" width="3.28515625" customWidth="1"/>
    <col min="2" max="2" width="10.28515625" customWidth="1"/>
    <col min="3" max="3" width="11.7109375" customWidth="1"/>
    <col min="4" max="4" width="16.85546875" customWidth="1"/>
    <col min="5" max="5" width="8.7109375" customWidth="1"/>
    <col min="6" max="6" width="13.28515625" customWidth="1"/>
    <col min="7" max="7" width="8.42578125" customWidth="1"/>
    <col min="8" max="8" width="8.28515625" customWidth="1"/>
    <col min="9" max="9" width="5" customWidth="1"/>
    <col min="10" max="10" width="4" customWidth="1"/>
    <col min="11" max="11" width="8.5703125" style="6" customWidth="1"/>
    <col min="12" max="12" width="9" style="6" customWidth="1"/>
    <col min="13" max="13" width="4.5703125" customWidth="1"/>
    <col min="14" max="14" width="4" customWidth="1"/>
    <col min="15" max="15" width="4.5703125" customWidth="1"/>
    <col min="16" max="16" width="9.28515625" customWidth="1"/>
    <col min="17" max="17" width="11.85546875" customWidth="1"/>
  </cols>
  <sheetData>
    <row r="1" spans="1:17" x14ac:dyDescent="0.25">
      <c r="A1" s="34" t="s">
        <v>17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s="11" customFormat="1" ht="33.75" x14ac:dyDescent="0.2">
      <c r="A2" s="23" t="s">
        <v>0</v>
      </c>
      <c r="B2" s="23" t="s">
        <v>1</v>
      </c>
      <c r="C2" s="23" t="s">
        <v>2</v>
      </c>
      <c r="D2" s="23" t="s">
        <v>3</v>
      </c>
      <c r="E2" s="23" t="s">
        <v>4</v>
      </c>
      <c r="F2" s="23" t="s">
        <v>5</v>
      </c>
      <c r="G2" s="23" t="s">
        <v>6</v>
      </c>
      <c r="H2" s="23" t="s">
        <v>7</v>
      </c>
      <c r="I2" s="23" t="s">
        <v>8</v>
      </c>
      <c r="J2" s="23" t="s">
        <v>9</v>
      </c>
      <c r="K2" s="24" t="s">
        <v>10</v>
      </c>
      <c r="L2" s="24" t="s">
        <v>11</v>
      </c>
      <c r="M2" s="23" t="s">
        <v>12</v>
      </c>
      <c r="N2" s="23" t="s">
        <v>13</v>
      </c>
      <c r="O2" s="23" t="s">
        <v>14</v>
      </c>
      <c r="P2" s="23" t="s">
        <v>15</v>
      </c>
      <c r="Q2" s="23" t="s">
        <v>16</v>
      </c>
    </row>
    <row r="3" spans="1:17" ht="25.5" customHeight="1" x14ac:dyDescent="0.25">
      <c r="A3" s="21">
        <v>1</v>
      </c>
      <c r="B3" s="25" t="s">
        <v>51</v>
      </c>
      <c r="C3" s="25" t="s">
        <v>159</v>
      </c>
      <c r="D3" s="25" t="s">
        <v>160</v>
      </c>
      <c r="E3" s="26">
        <v>3318776164</v>
      </c>
      <c r="F3" s="33">
        <v>3240356750983</v>
      </c>
      <c r="G3" s="29" t="s">
        <v>161</v>
      </c>
      <c r="H3" s="26" t="s">
        <v>162</v>
      </c>
      <c r="I3" s="26" t="s">
        <v>86</v>
      </c>
      <c r="J3" s="26" t="s">
        <v>49</v>
      </c>
      <c r="K3" s="27">
        <v>46153</v>
      </c>
      <c r="L3" s="27">
        <v>39335</v>
      </c>
      <c r="M3" s="26">
        <f>DATEDIF(L3,K3,"Y")</f>
        <v>18</v>
      </c>
      <c r="N3" s="26">
        <f>DATEDIF(L3,K3,"YM")</f>
        <v>8</v>
      </c>
      <c r="O3" s="26">
        <f>DATEDIF(L3,K3,"MD")</f>
        <v>1</v>
      </c>
      <c r="P3" s="28" t="s">
        <v>633</v>
      </c>
      <c r="Q3" s="8"/>
    </row>
    <row r="4" spans="1:17" ht="32.25" customHeight="1" x14ac:dyDescent="0.25">
      <c r="A4" s="21">
        <v>2</v>
      </c>
      <c r="B4" s="25" t="s">
        <v>163</v>
      </c>
      <c r="C4" s="25" t="s">
        <v>164</v>
      </c>
      <c r="D4" s="25" t="s">
        <v>165</v>
      </c>
      <c r="E4" s="26">
        <v>3351773223</v>
      </c>
      <c r="F4" s="33">
        <v>3240306188437</v>
      </c>
      <c r="G4" s="29" t="s">
        <v>161</v>
      </c>
      <c r="H4" s="26" t="s">
        <v>162</v>
      </c>
      <c r="I4" s="26" t="s">
        <v>86</v>
      </c>
      <c r="J4" s="26" t="s">
        <v>49</v>
      </c>
      <c r="K4" s="27">
        <v>46153</v>
      </c>
      <c r="L4" s="27">
        <v>38073</v>
      </c>
      <c r="M4" s="26">
        <f t="shared" ref="M4:M41" si="0">DATEDIF(L4,K4,"Y")</f>
        <v>22</v>
      </c>
      <c r="N4" s="26">
        <f t="shared" ref="N4:N41" si="1">DATEDIF(L4,K4,"YM")</f>
        <v>1</v>
      </c>
      <c r="O4" s="26">
        <f t="shared" ref="O4:O41" si="2">DATEDIF(L4,K4,"MD")</f>
        <v>14</v>
      </c>
      <c r="P4" s="28" t="s">
        <v>633</v>
      </c>
      <c r="Q4" s="8"/>
    </row>
    <row r="5" spans="1:17" ht="34.5" x14ac:dyDescent="0.25">
      <c r="A5" s="21">
        <v>3</v>
      </c>
      <c r="B5" s="25" t="s">
        <v>173</v>
      </c>
      <c r="C5" s="25" t="s">
        <v>174</v>
      </c>
      <c r="D5" s="25" t="s">
        <v>175</v>
      </c>
      <c r="E5" s="26">
        <v>3704708597</v>
      </c>
      <c r="F5" s="33">
        <v>3240241680891</v>
      </c>
      <c r="G5" s="29" t="s">
        <v>94</v>
      </c>
      <c r="H5" s="26" t="s">
        <v>162</v>
      </c>
      <c r="I5" s="26" t="s">
        <v>86</v>
      </c>
      <c r="J5" s="26" t="s">
        <v>49</v>
      </c>
      <c r="K5" s="27">
        <v>46153</v>
      </c>
      <c r="L5" s="27">
        <v>38759</v>
      </c>
      <c r="M5" s="26">
        <f t="shared" si="0"/>
        <v>20</v>
      </c>
      <c r="N5" s="26">
        <f t="shared" si="1"/>
        <v>3</v>
      </c>
      <c r="O5" s="26">
        <f t="shared" si="2"/>
        <v>0</v>
      </c>
      <c r="P5" s="28" t="s">
        <v>633</v>
      </c>
      <c r="Q5" s="8"/>
    </row>
    <row r="6" spans="1:17" ht="26.25" customHeight="1" x14ac:dyDescent="0.25">
      <c r="A6" s="21">
        <v>4</v>
      </c>
      <c r="B6" s="25" t="s">
        <v>176</v>
      </c>
      <c r="C6" s="25" t="s">
        <v>177</v>
      </c>
      <c r="D6" s="25" t="s">
        <v>178</v>
      </c>
      <c r="E6" s="26">
        <v>3360736602</v>
      </c>
      <c r="F6" s="33">
        <v>3240375057353</v>
      </c>
      <c r="G6" s="29" t="s">
        <v>94</v>
      </c>
      <c r="H6" s="26" t="s">
        <v>162</v>
      </c>
      <c r="I6" s="26" t="s">
        <v>86</v>
      </c>
      <c r="J6" s="26" t="s">
        <v>49</v>
      </c>
      <c r="K6" s="27">
        <v>46153</v>
      </c>
      <c r="L6" s="27">
        <v>38615</v>
      </c>
      <c r="M6" s="26">
        <f t="shared" si="0"/>
        <v>20</v>
      </c>
      <c r="N6" s="26">
        <f t="shared" si="1"/>
        <v>7</v>
      </c>
      <c r="O6" s="26">
        <f t="shared" si="2"/>
        <v>21</v>
      </c>
      <c r="P6" s="28" t="s">
        <v>633</v>
      </c>
      <c r="Q6" s="8"/>
    </row>
    <row r="7" spans="1:17" ht="28.5" customHeight="1" x14ac:dyDescent="0.25">
      <c r="A7" s="21">
        <v>5</v>
      </c>
      <c r="B7" s="25" t="s">
        <v>179</v>
      </c>
      <c r="C7" s="25" t="s">
        <v>180</v>
      </c>
      <c r="D7" s="25" t="s">
        <v>181</v>
      </c>
      <c r="E7" s="26">
        <v>3327415050</v>
      </c>
      <c r="F7" s="33">
        <v>3240340792373</v>
      </c>
      <c r="G7" s="29" t="s">
        <v>182</v>
      </c>
      <c r="H7" s="26" t="s">
        <v>162</v>
      </c>
      <c r="I7" s="26" t="s">
        <v>86</v>
      </c>
      <c r="J7" s="26" t="s">
        <v>49</v>
      </c>
      <c r="K7" s="27">
        <v>46153</v>
      </c>
      <c r="L7" s="27">
        <v>37749</v>
      </c>
      <c r="M7" s="26">
        <f t="shared" si="0"/>
        <v>23</v>
      </c>
      <c r="N7" s="26">
        <f t="shared" si="1"/>
        <v>0</v>
      </c>
      <c r="O7" s="26">
        <f t="shared" si="2"/>
        <v>3</v>
      </c>
      <c r="P7" s="28" t="s">
        <v>633</v>
      </c>
      <c r="Q7" s="8"/>
    </row>
    <row r="8" spans="1:17" ht="28.5" customHeight="1" x14ac:dyDescent="0.25">
      <c r="A8" s="21">
        <v>6</v>
      </c>
      <c r="B8" s="25" t="s">
        <v>183</v>
      </c>
      <c r="C8" s="25" t="s">
        <v>184</v>
      </c>
      <c r="D8" s="25" t="s">
        <v>185</v>
      </c>
      <c r="E8" s="26">
        <v>3330721800</v>
      </c>
      <c r="F8" s="33">
        <v>3240293105333</v>
      </c>
      <c r="G8" s="29" t="s">
        <v>65</v>
      </c>
      <c r="H8" s="26" t="s">
        <v>162</v>
      </c>
      <c r="I8" s="26" t="s">
        <v>86</v>
      </c>
      <c r="J8" s="26" t="s">
        <v>49</v>
      </c>
      <c r="K8" s="27">
        <v>46153</v>
      </c>
      <c r="L8" s="27">
        <v>37482</v>
      </c>
      <c r="M8" s="26">
        <f t="shared" si="0"/>
        <v>23</v>
      </c>
      <c r="N8" s="26">
        <f t="shared" si="1"/>
        <v>8</v>
      </c>
      <c r="O8" s="26">
        <f t="shared" si="2"/>
        <v>27</v>
      </c>
      <c r="P8" s="28" t="s">
        <v>633</v>
      </c>
      <c r="Q8" s="8"/>
    </row>
    <row r="9" spans="1:17" ht="36.75" customHeight="1" x14ac:dyDescent="0.25">
      <c r="A9" s="21">
        <v>7</v>
      </c>
      <c r="B9" s="25" t="s">
        <v>186</v>
      </c>
      <c r="C9" s="25" t="s">
        <v>187</v>
      </c>
      <c r="D9" s="25" t="s">
        <v>188</v>
      </c>
      <c r="E9" s="26">
        <v>3256504103</v>
      </c>
      <c r="F9" s="33">
        <v>3240313878113</v>
      </c>
      <c r="G9" s="29" t="s">
        <v>189</v>
      </c>
      <c r="H9" s="26" t="s">
        <v>162</v>
      </c>
      <c r="I9" s="26" t="s">
        <v>86</v>
      </c>
      <c r="J9" s="26" t="s">
        <v>49</v>
      </c>
      <c r="K9" s="27">
        <v>46153</v>
      </c>
      <c r="L9" s="27">
        <v>37615</v>
      </c>
      <c r="M9" s="26">
        <f t="shared" si="0"/>
        <v>23</v>
      </c>
      <c r="N9" s="26">
        <f t="shared" si="1"/>
        <v>4</v>
      </c>
      <c r="O9" s="26">
        <f t="shared" si="2"/>
        <v>16</v>
      </c>
      <c r="P9" s="28" t="s">
        <v>633</v>
      </c>
      <c r="Q9" s="8"/>
    </row>
    <row r="10" spans="1:17" ht="34.5" x14ac:dyDescent="0.25">
      <c r="A10" s="21">
        <v>8</v>
      </c>
      <c r="B10" s="25" t="s">
        <v>190</v>
      </c>
      <c r="C10" s="25" t="s">
        <v>191</v>
      </c>
      <c r="D10" s="25" t="s">
        <v>192</v>
      </c>
      <c r="E10" s="26">
        <v>3326702900</v>
      </c>
      <c r="F10" s="33">
        <v>3240314956295</v>
      </c>
      <c r="G10" s="29" t="s">
        <v>94</v>
      </c>
      <c r="H10" s="26" t="s">
        <v>162</v>
      </c>
      <c r="I10" s="26" t="s">
        <v>86</v>
      </c>
      <c r="J10" s="26" t="s">
        <v>49</v>
      </c>
      <c r="K10" s="27">
        <v>46153</v>
      </c>
      <c r="L10" s="27">
        <v>39503</v>
      </c>
      <c r="M10" s="26">
        <f t="shared" si="0"/>
        <v>18</v>
      </c>
      <c r="N10" s="26">
        <f t="shared" si="1"/>
        <v>2</v>
      </c>
      <c r="O10" s="26">
        <f t="shared" si="2"/>
        <v>16</v>
      </c>
      <c r="P10" s="28" t="s">
        <v>633</v>
      </c>
      <c r="Q10" s="8"/>
    </row>
    <row r="11" spans="1:17" ht="23.25" x14ac:dyDescent="0.25">
      <c r="A11" s="21">
        <v>9</v>
      </c>
      <c r="B11" s="25" t="s">
        <v>272</v>
      </c>
      <c r="C11" s="25" t="s">
        <v>273</v>
      </c>
      <c r="D11" s="25" t="s">
        <v>274</v>
      </c>
      <c r="E11" s="26">
        <v>3017616191</v>
      </c>
      <c r="F11" s="33">
        <v>3130377296469</v>
      </c>
      <c r="G11" s="29" t="s">
        <v>182</v>
      </c>
      <c r="H11" s="26" t="s">
        <v>162</v>
      </c>
      <c r="I11" s="26" t="s">
        <v>86</v>
      </c>
      <c r="J11" s="26" t="s">
        <v>49</v>
      </c>
      <c r="K11" s="27">
        <v>46153</v>
      </c>
      <c r="L11" s="27">
        <v>35594</v>
      </c>
      <c r="M11" s="26">
        <f t="shared" si="0"/>
        <v>28</v>
      </c>
      <c r="N11" s="26">
        <f t="shared" si="1"/>
        <v>10</v>
      </c>
      <c r="O11" s="26">
        <f t="shared" si="2"/>
        <v>28</v>
      </c>
      <c r="P11" s="28" t="s">
        <v>633</v>
      </c>
      <c r="Q11" s="8"/>
    </row>
    <row r="12" spans="1:17" ht="28.5" customHeight="1" x14ac:dyDescent="0.25">
      <c r="A12" s="21">
        <v>10</v>
      </c>
      <c r="B12" s="25" t="s">
        <v>275</v>
      </c>
      <c r="C12" s="25" t="s">
        <v>276</v>
      </c>
      <c r="D12" s="25" t="s">
        <v>277</v>
      </c>
      <c r="E12" s="26">
        <v>3345407375</v>
      </c>
      <c r="F12" s="33">
        <v>3240332161895</v>
      </c>
      <c r="G12" s="29" t="s">
        <v>65</v>
      </c>
      <c r="H12" s="26" t="s">
        <v>162</v>
      </c>
      <c r="I12" s="26" t="s">
        <v>86</v>
      </c>
      <c r="J12" s="26" t="s">
        <v>49</v>
      </c>
      <c r="K12" s="27">
        <v>46153</v>
      </c>
      <c r="L12" s="27">
        <v>39063</v>
      </c>
      <c r="M12" s="26">
        <f t="shared" si="0"/>
        <v>19</v>
      </c>
      <c r="N12" s="26">
        <f t="shared" si="1"/>
        <v>4</v>
      </c>
      <c r="O12" s="26">
        <f t="shared" si="2"/>
        <v>29</v>
      </c>
      <c r="P12" s="28" t="s">
        <v>633</v>
      </c>
      <c r="Q12" s="8"/>
    </row>
    <row r="13" spans="1:17" ht="34.5" x14ac:dyDescent="0.25">
      <c r="A13" s="21">
        <v>11</v>
      </c>
      <c r="B13" s="25" t="s">
        <v>278</v>
      </c>
      <c r="C13" s="25" t="s">
        <v>279</v>
      </c>
      <c r="D13" s="25" t="s">
        <v>280</v>
      </c>
      <c r="E13" s="26">
        <v>3320654786</v>
      </c>
      <c r="F13" s="33">
        <v>3240348488717</v>
      </c>
      <c r="G13" s="29" t="s">
        <v>65</v>
      </c>
      <c r="H13" s="26" t="s">
        <v>162</v>
      </c>
      <c r="I13" s="26" t="s">
        <v>86</v>
      </c>
      <c r="J13" s="26" t="s">
        <v>25</v>
      </c>
      <c r="K13" s="27">
        <v>46153</v>
      </c>
      <c r="L13" s="27">
        <v>36332</v>
      </c>
      <c r="M13" s="26">
        <f t="shared" si="0"/>
        <v>26</v>
      </c>
      <c r="N13" s="26">
        <f t="shared" si="1"/>
        <v>10</v>
      </c>
      <c r="O13" s="26">
        <f t="shared" si="2"/>
        <v>20</v>
      </c>
      <c r="P13" s="28" t="s">
        <v>633</v>
      </c>
      <c r="Q13" s="8"/>
    </row>
    <row r="14" spans="1:17" ht="34.5" x14ac:dyDescent="0.25">
      <c r="A14" s="21">
        <v>12</v>
      </c>
      <c r="B14" s="25" t="s">
        <v>505</v>
      </c>
      <c r="C14" s="25" t="s">
        <v>506</v>
      </c>
      <c r="D14" s="25" t="s">
        <v>507</v>
      </c>
      <c r="E14" s="26">
        <v>3313028685</v>
      </c>
      <c r="F14" s="33">
        <v>3240369055101</v>
      </c>
      <c r="G14" s="29" t="s">
        <v>135</v>
      </c>
      <c r="H14" s="26" t="s">
        <v>162</v>
      </c>
      <c r="I14" s="26" t="s">
        <v>86</v>
      </c>
      <c r="J14" s="26" t="s">
        <v>49</v>
      </c>
      <c r="K14" s="27">
        <v>46153</v>
      </c>
      <c r="L14" s="27">
        <v>36411</v>
      </c>
      <c r="M14" s="26">
        <f t="shared" si="0"/>
        <v>26</v>
      </c>
      <c r="N14" s="26">
        <f t="shared" si="1"/>
        <v>8</v>
      </c>
      <c r="O14" s="26">
        <f t="shared" si="2"/>
        <v>3</v>
      </c>
      <c r="P14" s="28" t="s">
        <v>633</v>
      </c>
      <c r="Q14" s="8"/>
    </row>
    <row r="15" spans="1:17" ht="34.5" x14ac:dyDescent="0.25">
      <c r="A15" s="21">
        <v>13</v>
      </c>
      <c r="B15" s="25" t="s">
        <v>508</v>
      </c>
      <c r="C15" s="25" t="s">
        <v>509</v>
      </c>
      <c r="D15" s="25" t="s">
        <v>510</v>
      </c>
      <c r="E15" s="26">
        <v>3346850267</v>
      </c>
      <c r="F15" s="33">
        <v>3240463004177</v>
      </c>
      <c r="G15" s="29" t="s">
        <v>94</v>
      </c>
      <c r="H15" s="26" t="s">
        <v>162</v>
      </c>
      <c r="I15" s="26" t="s">
        <v>86</v>
      </c>
      <c r="J15" s="26" t="s">
        <v>49</v>
      </c>
      <c r="K15" s="27">
        <v>46153</v>
      </c>
      <c r="L15" s="27">
        <v>38446</v>
      </c>
      <c r="M15" s="26">
        <f t="shared" si="0"/>
        <v>21</v>
      </c>
      <c r="N15" s="26">
        <f t="shared" si="1"/>
        <v>1</v>
      </c>
      <c r="O15" s="26">
        <f t="shared" si="2"/>
        <v>7</v>
      </c>
      <c r="P15" s="28" t="s">
        <v>633</v>
      </c>
      <c r="Q15" s="8"/>
    </row>
    <row r="16" spans="1:17" ht="23.25" x14ac:dyDescent="0.25">
      <c r="A16" s="21">
        <v>14</v>
      </c>
      <c r="B16" s="25" t="s">
        <v>511</v>
      </c>
      <c r="C16" s="25" t="s">
        <v>512</v>
      </c>
      <c r="D16" s="25" t="s">
        <v>513</v>
      </c>
      <c r="E16" s="26">
        <v>3087597580</v>
      </c>
      <c r="F16" s="33">
        <v>3240373143415</v>
      </c>
      <c r="G16" s="29" t="s">
        <v>65</v>
      </c>
      <c r="H16" s="26" t="s">
        <v>162</v>
      </c>
      <c r="I16" s="26" t="s">
        <v>86</v>
      </c>
      <c r="J16" s="26" t="s">
        <v>49</v>
      </c>
      <c r="K16" s="27">
        <v>46153</v>
      </c>
      <c r="L16" s="27">
        <v>39283</v>
      </c>
      <c r="M16" s="26">
        <f t="shared" si="0"/>
        <v>18</v>
      </c>
      <c r="N16" s="26">
        <f t="shared" si="1"/>
        <v>9</v>
      </c>
      <c r="O16" s="26">
        <f t="shared" si="2"/>
        <v>21</v>
      </c>
      <c r="P16" s="28" t="s">
        <v>633</v>
      </c>
      <c r="Q16" s="8"/>
    </row>
    <row r="17" spans="1:17" ht="23.25" x14ac:dyDescent="0.25">
      <c r="A17" s="21">
        <v>15</v>
      </c>
      <c r="B17" s="25" t="s">
        <v>237</v>
      </c>
      <c r="C17" s="25" t="s">
        <v>233</v>
      </c>
      <c r="D17" s="25" t="s">
        <v>514</v>
      </c>
      <c r="E17" s="26">
        <v>3320837272</v>
      </c>
      <c r="F17" s="33">
        <v>3240305902517</v>
      </c>
      <c r="G17" s="29" t="s">
        <v>65</v>
      </c>
      <c r="H17" s="26" t="s">
        <v>162</v>
      </c>
      <c r="I17" s="26" t="s">
        <v>86</v>
      </c>
      <c r="J17" s="26" t="s">
        <v>49</v>
      </c>
      <c r="K17" s="27">
        <v>46153</v>
      </c>
      <c r="L17" s="27">
        <v>35796</v>
      </c>
      <c r="M17" s="26">
        <f t="shared" si="0"/>
        <v>28</v>
      </c>
      <c r="N17" s="26">
        <f t="shared" si="1"/>
        <v>4</v>
      </c>
      <c r="O17" s="26">
        <f t="shared" si="2"/>
        <v>10</v>
      </c>
      <c r="P17" s="28" t="s">
        <v>633</v>
      </c>
      <c r="Q17" s="8"/>
    </row>
    <row r="18" spans="1:17" x14ac:dyDescent="0.25">
      <c r="A18" s="21">
        <v>16</v>
      </c>
      <c r="B18" s="25" t="s">
        <v>515</v>
      </c>
      <c r="C18" s="25" t="s">
        <v>516</v>
      </c>
      <c r="D18" s="25" t="s">
        <v>517</v>
      </c>
      <c r="E18" s="26">
        <v>3355238585</v>
      </c>
      <c r="F18" s="33">
        <v>3240397554453</v>
      </c>
      <c r="G18" s="29" t="s">
        <v>182</v>
      </c>
      <c r="H18" s="26" t="s">
        <v>162</v>
      </c>
      <c r="I18" s="26" t="s">
        <v>86</v>
      </c>
      <c r="J18" s="26" t="s">
        <v>49</v>
      </c>
      <c r="K18" s="27">
        <v>46153</v>
      </c>
      <c r="L18" s="27">
        <v>35496</v>
      </c>
      <c r="M18" s="26">
        <f t="shared" si="0"/>
        <v>29</v>
      </c>
      <c r="N18" s="26">
        <f t="shared" si="1"/>
        <v>2</v>
      </c>
      <c r="O18" s="26">
        <f t="shared" si="2"/>
        <v>4</v>
      </c>
      <c r="P18" s="28" t="s">
        <v>633</v>
      </c>
      <c r="Q18" s="8"/>
    </row>
    <row r="19" spans="1:17" ht="23.25" x14ac:dyDescent="0.25">
      <c r="A19" s="21">
        <v>17</v>
      </c>
      <c r="B19" s="25" t="s">
        <v>518</v>
      </c>
      <c r="C19" s="25" t="s">
        <v>164</v>
      </c>
      <c r="D19" s="25" t="s">
        <v>519</v>
      </c>
      <c r="E19" s="26">
        <v>3347564892</v>
      </c>
      <c r="F19" s="33">
        <v>3240213885473</v>
      </c>
      <c r="G19" s="29" t="s">
        <v>94</v>
      </c>
      <c r="H19" s="26" t="s">
        <v>162</v>
      </c>
      <c r="I19" s="26" t="s">
        <v>86</v>
      </c>
      <c r="J19" s="26" t="s">
        <v>49</v>
      </c>
      <c r="K19" s="27">
        <v>46153</v>
      </c>
      <c r="L19" s="27">
        <v>38810</v>
      </c>
      <c r="M19" s="26">
        <f t="shared" si="0"/>
        <v>20</v>
      </c>
      <c r="N19" s="26">
        <f t="shared" si="1"/>
        <v>1</v>
      </c>
      <c r="O19" s="26">
        <f t="shared" si="2"/>
        <v>8</v>
      </c>
      <c r="P19" s="28" t="s">
        <v>633</v>
      </c>
      <c r="Q19" s="8"/>
    </row>
    <row r="20" spans="1:17" ht="34.5" x14ac:dyDescent="0.25">
      <c r="A20" s="21">
        <v>18</v>
      </c>
      <c r="B20" s="25" t="s">
        <v>520</v>
      </c>
      <c r="C20" s="25" t="s">
        <v>521</v>
      </c>
      <c r="D20" s="25" t="s">
        <v>522</v>
      </c>
      <c r="E20" s="26">
        <v>3325606466</v>
      </c>
      <c r="F20" s="33">
        <v>3240352225745</v>
      </c>
      <c r="G20" s="29" t="s">
        <v>161</v>
      </c>
      <c r="H20" s="26" t="s">
        <v>162</v>
      </c>
      <c r="I20" s="26" t="s">
        <v>86</v>
      </c>
      <c r="J20" s="26" t="s">
        <v>49</v>
      </c>
      <c r="K20" s="27">
        <v>46153</v>
      </c>
      <c r="L20" s="27">
        <v>38983</v>
      </c>
      <c r="M20" s="26">
        <f t="shared" si="0"/>
        <v>19</v>
      </c>
      <c r="N20" s="26">
        <f t="shared" si="1"/>
        <v>7</v>
      </c>
      <c r="O20" s="26">
        <f t="shared" si="2"/>
        <v>18</v>
      </c>
      <c r="P20" s="28" t="s">
        <v>633</v>
      </c>
      <c r="Q20" s="8"/>
    </row>
    <row r="21" spans="1:17" ht="34.5" x14ac:dyDescent="0.25">
      <c r="A21" s="21">
        <v>19</v>
      </c>
      <c r="B21" s="25" t="s">
        <v>524</v>
      </c>
      <c r="C21" s="25" t="s">
        <v>525</v>
      </c>
      <c r="D21" s="25" t="s">
        <v>526</v>
      </c>
      <c r="E21" s="26">
        <v>3346431954</v>
      </c>
      <c r="F21" s="33">
        <v>3240364276229</v>
      </c>
      <c r="G21" s="29" t="s">
        <v>189</v>
      </c>
      <c r="H21" s="26" t="s">
        <v>162</v>
      </c>
      <c r="I21" s="26" t="s">
        <v>86</v>
      </c>
      <c r="J21" s="26" t="s">
        <v>49</v>
      </c>
      <c r="K21" s="27">
        <v>46153</v>
      </c>
      <c r="L21" s="27">
        <v>37297</v>
      </c>
      <c r="M21" s="26">
        <f t="shared" si="0"/>
        <v>24</v>
      </c>
      <c r="N21" s="26">
        <f t="shared" si="1"/>
        <v>3</v>
      </c>
      <c r="O21" s="26">
        <f t="shared" si="2"/>
        <v>1</v>
      </c>
      <c r="P21" s="28" t="s">
        <v>633</v>
      </c>
      <c r="Q21" s="8"/>
    </row>
    <row r="22" spans="1:17" ht="34.5" x14ac:dyDescent="0.25">
      <c r="A22" s="21">
        <v>20</v>
      </c>
      <c r="B22" s="25" t="s">
        <v>527</v>
      </c>
      <c r="C22" s="25" t="s">
        <v>528</v>
      </c>
      <c r="D22" s="25" t="s">
        <v>529</v>
      </c>
      <c r="E22" s="26">
        <v>332842516</v>
      </c>
      <c r="F22" s="33">
        <v>3240311020463</v>
      </c>
      <c r="G22" s="29" t="s">
        <v>65</v>
      </c>
      <c r="H22" s="26" t="s">
        <v>162</v>
      </c>
      <c r="I22" s="26" t="s">
        <v>86</v>
      </c>
      <c r="J22" s="26" t="s">
        <v>49</v>
      </c>
      <c r="K22" s="27">
        <v>46153</v>
      </c>
      <c r="L22" s="27">
        <v>39521</v>
      </c>
      <c r="M22" s="26">
        <f t="shared" si="0"/>
        <v>18</v>
      </c>
      <c r="N22" s="26">
        <f t="shared" si="1"/>
        <v>1</v>
      </c>
      <c r="O22" s="26">
        <f t="shared" si="2"/>
        <v>27</v>
      </c>
      <c r="P22" s="28" t="s">
        <v>633</v>
      </c>
      <c r="Q22" s="8"/>
    </row>
    <row r="23" spans="1:17" ht="23.25" x14ac:dyDescent="0.25">
      <c r="A23" s="21">
        <v>21</v>
      </c>
      <c r="B23" s="25" t="s">
        <v>530</v>
      </c>
      <c r="C23" s="25" t="s">
        <v>531</v>
      </c>
      <c r="D23" s="25" t="s">
        <v>532</v>
      </c>
      <c r="E23" s="26">
        <v>3311160566</v>
      </c>
      <c r="F23" s="33">
        <v>3240307976221</v>
      </c>
      <c r="G23" s="29" t="s">
        <v>65</v>
      </c>
      <c r="H23" s="26" t="s">
        <v>162</v>
      </c>
      <c r="I23" s="26" t="s">
        <v>86</v>
      </c>
      <c r="J23" s="26" t="s">
        <v>49</v>
      </c>
      <c r="K23" s="27">
        <v>46153</v>
      </c>
      <c r="L23" s="27">
        <v>39203</v>
      </c>
      <c r="M23" s="26">
        <f t="shared" si="0"/>
        <v>19</v>
      </c>
      <c r="N23" s="26">
        <f t="shared" si="1"/>
        <v>0</v>
      </c>
      <c r="O23" s="26">
        <f t="shared" si="2"/>
        <v>10</v>
      </c>
      <c r="P23" s="28" t="s">
        <v>633</v>
      </c>
      <c r="Q23" s="8"/>
    </row>
    <row r="24" spans="1:17" ht="23.25" x14ac:dyDescent="0.25">
      <c r="A24" s="21">
        <v>22</v>
      </c>
      <c r="B24" s="25" t="s">
        <v>533</v>
      </c>
      <c r="C24" s="25" t="s">
        <v>534</v>
      </c>
      <c r="D24" s="25" t="s">
        <v>535</v>
      </c>
      <c r="E24" s="26">
        <v>3463267707</v>
      </c>
      <c r="F24" s="33">
        <v>3240313190059</v>
      </c>
      <c r="G24" s="29" t="s">
        <v>84</v>
      </c>
      <c r="H24" s="26" t="s">
        <v>162</v>
      </c>
      <c r="I24" s="26" t="s">
        <v>86</v>
      </c>
      <c r="J24" s="26" t="s">
        <v>100</v>
      </c>
      <c r="K24" s="27">
        <v>46153</v>
      </c>
      <c r="L24" s="27">
        <v>39097</v>
      </c>
      <c r="M24" s="26">
        <f t="shared" si="0"/>
        <v>19</v>
      </c>
      <c r="N24" s="26">
        <f t="shared" si="1"/>
        <v>3</v>
      </c>
      <c r="O24" s="26">
        <f t="shared" si="2"/>
        <v>26</v>
      </c>
      <c r="P24" s="28" t="s">
        <v>633</v>
      </c>
      <c r="Q24" s="8"/>
    </row>
    <row r="25" spans="1:17" ht="23.25" x14ac:dyDescent="0.25">
      <c r="A25" s="21">
        <v>23</v>
      </c>
      <c r="B25" s="25" t="s">
        <v>536</v>
      </c>
      <c r="C25" s="25" t="s">
        <v>253</v>
      </c>
      <c r="D25" s="25" t="s">
        <v>537</v>
      </c>
      <c r="E25" s="26">
        <v>3367884433</v>
      </c>
      <c r="F25" s="33">
        <v>3240351304615</v>
      </c>
      <c r="G25" s="29" t="s">
        <v>161</v>
      </c>
      <c r="H25" s="26" t="s">
        <v>162</v>
      </c>
      <c r="I25" s="26" t="s">
        <v>86</v>
      </c>
      <c r="J25" s="26" t="s">
        <v>49</v>
      </c>
      <c r="K25" s="27">
        <v>46153</v>
      </c>
      <c r="L25" s="27">
        <v>37899</v>
      </c>
      <c r="M25" s="26">
        <f t="shared" si="0"/>
        <v>22</v>
      </c>
      <c r="N25" s="26">
        <f t="shared" si="1"/>
        <v>7</v>
      </c>
      <c r="O25" s="26">
        <f t="shared" si="2"/>
        <v>6</v>
      </c>
      <c r="P25" s="28" t="s">
        <v>633</v>
      </c>
      <c r="Q25" s="8"/>
    </row>
    <row r="26" spans="1:17" ht="23.25" x14ac:dyDescent="0.25">
      <c r="A26" s="21">
        <v>24</v>
      </c>
      <c r="B26" s="25" t="s">
        <v>538</v>
      </c>
      <c r="C26" s="25" t="s">
        <v>539</v>
      </c>
      <c r="D26" s="25" t="s">
        <v>540</v>
      </c>
      <c r="E26" s="26">
        <v>3156721346</v>
      </c>
      <c r="F26" s="33">
        <v>3240201216835</v>
      </c>
      <c r="G26" s="29" t="s">
        <v>161</v>
      </c>
      <c r="H26" s="26" t="s">
        <v>162</v>
      </c>
      <c r="I26" s="26" t="s">
        <v>86</v>
      </c>
      <c r="J26" s="26" t="s">
        <v>49</v>
      </c>
      <c r="K26" s="27">
        <v>46153</v>
      </c>
      <c r="L26" s="27">
        <v>39234</v>
      </c>
      <c r="M26" s="26">
        <f t="shared" si="0"/>
        <v>18</v>
      </c>
      <c r="N26" s="26">
        <f t="shared" si="1"/>
        <v>11</v>
      </c>
      <c r="O26" s="26">
        <f t="shared" si="2"/>
        <v>10</v>
      </c>
      <c r="P26" s="28" t="s">
        <v>633</v>
      </c>
      <c r="Q26" s="8"/>
    </row>
    <row r="27" spans="1:17" ht="23.25" x14ac:dyDescent="0.25">
      <c r="A27" s="21">
        <v>25</v>
      </c>
      <c r="B27" s="25" t="s">
        <v>541</v>
      </c>
      <c r="C27" s="25" t="s">
        <v>542</v>
      </c>
      <c r="D27" s="25" t="s">
        <v>543</v>
      </c>
      <c r="E27" s="26">
        <v>3407612985</v>
      </c>
      <c r="F27" s="33">
        <v>3240290813051</v>
      </c>
      <c r="G27" s="29" t="s">
        <v>544</v>
      </c>
      <c r="H27" s="26" t="s">
        <v>162</v>
      </c>
      <c r="I27" s="26" t="s">
        <v>86</v>
      </c>
      <c r="J27" s="26" t="s">
        <v>49</v>
      </c>
      <c r="K27" s="27">
        <v>46153</v>
      </c>
      <c r="L27" s="27">
        <v>39264</v>
      </c>
      <c r="M27" s="26">
        <f t="shared" si="0"/>
        <v>18</v>
      </c>
      <c r="N27" s="26">
        <f t="shared" si="1"/>
        <v>10</v>
      </c>
      <c r="O27" s="26">
        <f t="shared" si="2"/>
        <v>10</v>
      </c>
      <c r="P27" s="28" t="s">
        <v>633</v>
      </c>
      <c r="Q27" s="8"/>
    </row>
    <row r="28" spans="1:17" ht="34.5" x14ac:dyDescent="0.25">
      <c r="A28" s="21">
        <v>26</v>
      </c>
      <c r="B28" s="25" t="s">
        <v>548</v>
      </c>
      <c r="C28" s="25" t="s">
        <v>546</v>
      </c>
      <c r="D28" s="25" t="s">
        <v>547</v>
      </c>
      <c r="E28" s="26">
        <v>3126392302</v>
      </c>
      <c r="F28" s="33">
        <v>3240267919253</v>
      </c>
      <c r="G28" s="29" t="s">
        <v>94</v>
      </c>
      <c r="H28" s="26" t="s">
        <v>162</v>
      </c>
      <c r="I28" s="26" t="s">
        <v>86</v>
      </c>
      <c r="J28" s="26" t="s">
        <v>49</v>
      </c>
      <c r="K28" s="27">
        <v>46153</v>
      </c>
      <c r="L28" s="27">
        <v>39151</v>
      </c>
      <c r="M28" s="26">
        <f t="shared" si="0"/>
        <v>19</v>
      </c>
      <c r="N28" s="26">
        <f t="shared" si="1"/>
        <v>2</v>
      </c>
      <c r="O28" s="26">
        <f t="shared" si="2"/>
        <v>1</v>
      </c>
      <c r="P28" s="28" t="s">
        <v>633</v>
      </c>
      <c r="Q28" s="8"/>
    </row>
    <row r="29" spans="1:17" ht="23.25" x14ac:dyDescent="0.25">
      <c r="A29" s="21">
        <v>27</v>
      </c>
      <c r="B29" s="25" t="s">
        <v>550</v>
      </c>
      <c r="C29" s="25" t="s">
        <v>551</v>
      </c>
      <c r="D29" s="25" t="s">
        <v>552</v>
      </c>
      <c r="E29" s="26">
        <v>3496295596</v>
      </c>
      <c r="F29" s="33">
        <v>3240261183447</v>
      </c>
      <c r="G29" s="29" t="s">
        <v>135</v>
      </c>
      <c r="H29" s="26" t="s">
        <v>162</v>
      </c>
      <c r="I29" s="26" t="s">
        <v>86</v>
      </c>
      <c r="J29" s="26" t="s">
        <v>49</v>
      </c>
      <c r="K29" s="27">
        <v>46153</v>
      </c>
      <c r="L29" s="27">
        <v>38158</v>
      </c>
      <c r="M29" s="26">
        <f t="shared" si="0"/>
        <v>21</v>
      </c>
      <c r="N29" s="26">
        <f t="shared" si="1"/>
        <v>10</v>
      </c>
      <c r="O29" s="26">
        <f t="shared" si="2"/>
        <v>21</v>
      </c>
      <c r="P29" s="28" t="s">
        <v>633</v>
      </c>
      <c r="Q29" s="8"/>
    </row>
    <row r="30" spans="1:17" ht="23.25" x14ac:dyDescent="0.25">
      <c r="A30" s="21">
        <v>28</v>
      </c>
      <c r="B30" s="25" t="s">
        <v>553</v>
      </c>
      <c r="C30" s="25" t="s">
        <v>554</v>
      </c>
      <c r="D30" s="25" t="s">
        <v>555</v>
      </c>
      <c r="E30" s="26">
        <v>3419827701</v>
      </c>
      <c r="F30" s="33">
        <v>3240291934641</v>
      </c>
      <c r="G30" s="29" t="s">
        <v>556</v>
      </c>
      <c r="H30" s="26" t="s">
        <v>162</v>
      </c>
      <c r="I30" s="26" t="s">
        <v>86</v>
      </c>
      <c r="J30" s="26" t="s">
        <v>49</v>
      </c>
      <c r="K30" s="27">
        <v>46153</v>
      </c>
      <c r="L30" s="27">
        <v>38128</v>
      </c>
      <c r="M30" s="26">
        <f t="shared" si="0"/>
        <v>21</v>
      </c>
      <c r="N30" s="26">
        <f t="shared" si="1"/>
        <v>11</v>
      </c>
      <c r="O30" s="26">
        <f t="shared" si="2"/>
        <v>20</v>
      </c>
      <c r="P30" s="28" t="s">
        <v>633</v>
      </c>
      <c r="Q30" s="8"/>
    </row>
    <row r="31" spans="1:17" ht="23.25" x14ac:dyDescent="0.25">
      <c r="A31" s="21">
        <v>29</v>
      </c>
      <c r="B31" s="25" t="s">
        <v>150</v>
      </c>
      <c r="C31" s="25" t="s">
        <v>557</v>
      </c>
      <c r="D31" s="25" t="s">
        <v>558</v>
      </c>
      <c r="E31" s="26">
        <v>307610570</v>
      </c>
      <c r="F31" s="33">
        <v>3210408290911</v>
      </c>
      <c r="G31" s="29" t="s">
        <v>65</v>
      </c>
      <c r="H31" s="26" t="s">
        <v>162</v>
      </c>
      <c r="I31" s="26" t="s">
        <v>86</v>
      </c>
      <c r="J31" s="26" t="s">
        <v>49</v>
      </c>
      <c r="K31" s="27">
        <v>46153</v>
      </c>
      <c r="L31" s="27">
        <v>39305</v>
      </c>
      <c r="M31" s="26">
        <f t="shared" si="0"/>
        <v>18</v>
      </c>
      <c r="N31" s="26">
        <f t="shared" si="1"/>
        <v>9</v>
      </c>
      <c r="O31" s="26">
        <f t="shared" si="2"/>
        <v>0</v>
      </c>
      <c r="P31" s="28" t="s">
        <v>633</v>
      </c>
      <c r="Q31" s="8"/>
    </row>
    <row r="32" spans="1:17" ht="34.5" x14ac:dyDescent="0.25">
      <c r="A32" s="21">
        <v>30</v>
      </c>
      <c r="B32" s="25" t="s">
        <v>559</v>
      </c>
      <c r="C32" s="25" t="s">
        <v>560</v>
      </c>
      <c r="D32" s="25" t="s">
        <v>561</v>
      </c>
      <c r="E32" s="26">
        <v>3186863964</v>
      </c>
      <c r="F32" s="33">
        <v>3240336543117</v>
      </c>
      <c r="G32" s="29" t="s">
        <v>182</v>
      </c>
      <c r="H32" s="26" t="s">
        <v>162</v>
      </c>
      <c r="I32" s="26" t="s">
        <v>86</v>
      </c>
      <c r="J32" s="26" t="s">
        <v>49</v>
      </c>
      <c r="K32" s="27">
        <v>46153</v>
      </c>
      <c r="L32" s="27">
        <v>37545</v>
      </c>
      <c r="M32" s="26">
        <f t="shared" si="0"/>
        <v>23</v>
      </c>
      <c r="N32" s="26">
        <f t="shared" si="1"/>
        <v>6</v>
      </c>
      <c r="O32" s="26">
        <f t="shared" si="2"/>
        <v>25</v>
      </c>
      <c r="P32" s="28" t="s">
        <v>633</v>
      </c>
      <c r="Q32" s="8"/>
    </row>
    <row r="33" spans="1:17" ht="23.25" x14ac:dyDescent="0.25">
      <c r="A33" s="21">
        <v>31</v>
      </c>
      <c r="B33" s="25" t="s">
        <v>562</v>
      </c>
      <c r="C33" s="25" t="s">
        <v>112</v>
      </c>
      <c r="D33" s="25" t="s">
        <v>563</v>
      </c>
      <c r="E33" s="26">
        <v>3377528305</v>
      </c>
      <c r="F33" s="33">
        <v>3240368143515</v>
      </c>
      <c r="G33" s="29" t="s">
        <v>65</v>
      </c>
      <c r="H33" s="26" t="s">
        <v>162</v>
      </c>
      <c r="I33" s="26" t="s">
        <v>86</v>
      </c>
      <c r="J33" s="26" t="s">
        <v>49</v>
      </c>
      <c r="K33" s="27">
        <v>46153</v>
      </c>
      <c r="L33" s="27">
        <v>36217</v>
      </c>
      <c r="M33" s="26">
        <f t="shared" si="0"/>
        <v>27</v>
      </c>
      <c r="N33" s="26">
        <f t="shared" si="1"/>
        <v>2</v>
      </c>
      <c r="O33" s="26">
        <f t="shared" si="2"/>
        <v>15</v>
      </c>
      <c r="P33" s="28" t="s">
        <v>633</v>
      </c>
      <c r="Q33" s="8"/>
    </row>
    <row r="34" spans="1:17" ht="29.25" customHeight="1" x14ac:dyDescent="0.25">
      <c r="A34" s="21">
        <v>32</v>
      </c>
      <c r="B34" s="25" t="s">
        <v>564</v>
      </c>
      <c r="C34" s="25" t="s">
        <v>565</v>
      </c>
      <c r="D34" s="25" t="s">
        <v>566</v>
      </c>
      <c r="E34" s="26">
        <v>314361232</v>
      </c>
      <c r="F34" s="33">
        <v>3240325608441</v>
      </c>
      <c r="G34" s="29" t="s">
        <v>84</v>
      </c>
      <c r="H34" s="26" t="s">
        <v>162</v>
      </c>
      <c r="I34" s="26" t="s">
        <v>86</v>
      </c>
      <c r="J34" s="26" t="s">
        <v>49</v>
      </c>
      <c r="K34" s="27">
        <v>46153</v>
      </c>
      <c r="L34" s="27">
        <v>37808</v>
      </c>
      <c r="M34" s="26">
        <f t="shared" si="0"/>
        <v>22</v>
      </c>
      <c r="N34" s="26">
        <f t="shared" si="1"/>
        <v>10</v>
      </c>
      <c r="O34" s="26">
        <f t="shared" si="2"/>
        <v>5</v>
      </c>
      <c r="P34" s="28" t="s">
        <v>633</v>
      </c>
      <c r="Q34" s="8"/>
    </row>
    <row r="35" spans="1:17" ht="28.5" customHeight="1" x14ac:dyDescent="0.25">
      <c r="A35" s="21">
        <v>33</v>
      </c>
      <c r="B35" s="25" t="s">
        <v>567</v>
      </c>
      <c r="C35" s="25" t="s">
        <v>568</v>
      </c>
      <c r="D35" s="25" t="s">
        <v>569</v>
      </c>
      <c r="E35" s="26">
        <v>3366353334</v>
      </c>
      <c r="F35" s="33">
        <v>3240360813625</v>
      </c>
      <c r="G35" s="29" t="s">
        <v>84</v>
      </c>
      <c r="H35" s="26" t="s">
        <v>162</v>
      </c>
      <c r="I35" s="26" t="s">
        <v>86</v>
      </c>
      <c r="J35" s="26" t="s">
        <v>49</v>
      </c>
      <c r="K35" s="27">
        <v>46153</v>
      </c>
      <c r="L35" s="27">
        <v>35575</v>
      </c>
      <c r="M35" s="26">
        <f t="shared" si="0"/>
        <v>28</v>
      </c>
      <c r="N35" s="26">
        <f t="shared" si="1"/>
        <v>11</v>
      </c>
      <c r="O35" s="26">
        <f t="shared" si="2"/>
        <v>16</v>
      </c>
      <c r="P35" s="28" t="s">
        <v>633</v>
      </c>
      <c r="Q35" s="8"/>
    </row>
    <row r="36" spans="1:17" ht="23.25" x14ac:dyDescent="0.25">
      <c r="A36" s="21">
        <v>34</v>
      </c>
      <c r="B36" s="25" t="s">
        <v>570</v>
      </c>
      <c r="C36" s="25" t="s">
        <v>571</v>
      </c>
      <c r="D36" s="25" t="s">
        <v>572</v>
      </c>
      <c r="E36" s="26">
        <v>3368395737</v>
      </c>
      <c r="F36" s="33">
        <v>3240397376003</v>
      </c>
      <c r="G36" s="29" t="s">
        <v>94</v>
      </c>
      <c r="H36" s="26" t="s">
        <v>162</v>
      </c>
      <c r="I36" s="26" t="s">
        <v>86</v>
      </c>
      <c r="J36" s="26" t="s">
        <v>49</v>
      </c>
      <c r="K36" s="27">
        <v>46153</v>
      </c>
      <c r="L36" s="27">
        <v>38477</v>
      </c>
      <c r="M36" s="26">
        <f t="shared" si="0"/>
        <v>21</v>
      </c>
      <c r="N36" s="26">
        <f t="shared" si="1"/>
        <v>0</v>
      </c>
      <c r="O36" s="26">
        <f t="shared" si="2"/>
        <v>6</v>
      </c>
      <c r="P36" s="28" t="s">
        <v>633</v>
      </c>
      <c r="Q36" s="8"/>
    </row>
    <row r="37" spans="1:17" ht="23.25" x14ac:dyDescent="0.25">
      <c r="A37" s="21">
        <v>35</v>
      </c>
      <c r="B37" s="25" t="s">
        <v>573</v>
      </c>
      <c r="C37" s="25" t="s">
        <v>574</v>
      </c>
      <c r="D37" s="25" t="s">
        <v>575</v>
      </c>
      <c r="E37" s="26">
        <v>3363533418</v>
      </c>
      <c r="F37" s="33">
        <v>3240251248981</v>
      </c>
      <c r="G37" s="29" t="s">
        <v>69</v>
      </c>
      <c r="H37" s="26" t="s">
        <v>162</v>
      </c>
      <c r="I37" s="26" t="s">
        <v>86</v>
      </c>
      <c r="J37" s="26" t="s">
        <v>49</v>
      </c>
      <c r="K37" s="27">
        <v>46153</v>
      </c>
      <c r="L37" s="27">
        <v>37919</v>
      </c>
      <c r="M37" s="26">
        <f t="shared" si="0"/>
        <v>22</v>
      </c>
      <c r="N37" s="26">
        <f t="shared" si="1"/>
        <v>6</v>
      </c>
      <c r="O37" s="26">
        <f t="shared" si="2"/>
        <v>16</v>
      </c>
      <c r="P37" s="28" t="s">
        <v>633</v>
      </c>
      <c r="Q37" s="8"/>
    </row>
    <row r="38" spans="1:17" ht="34.5" x14ac:dyDescent="0.25">
      <c r="A38" s="21">
        <v>36</v>
      </c>
      <c r="B38" s="25" t="s">
        <v>576</v>
      </c>
      <c r="C38" s="25" t="s">
        <v>577</v>
      </c>
      <c r="D38" s="25" t="s">
        <v>578</v>
      </c>
      <c r="E38" s="26">
        <v>3327751251</v>
      </c>
      <c r="F38" s="33">
        <v>3240216398089</v>
      </c>
      <c r="G38" s="29" t="s">
        <v>65</v>
      </c>
      <c r="H38" s="26" t="s">
        <v>162</v>
      </c>
      <c r="I38" s="26" t="s">
        <v>86</v>
      </c>
      <c r="J38" s="26" t="s">
        <v>49</v>
      </c>
      <c r="K38" s="27">
        <v>46153</v>
      </c>
      <c r="L38" s="27">
        <v>39121</v>
      </c>
      <c r="M38" s="26">
        <f t="shared" si="0"/>
        <v>19</v>
      </c>
      <c r="N38" s="26">
        <f t="shared" si="1"/>
        <v>3</v>
      </c>
      <c r="O38" s="26">
        <f t="shared" si="2"/>
        <v>3</v>
      </c>
      <c r="P38" s="28" t="s">
        <v>633</v>
      </c>
      <c r="Q38" s="8"/>
    </row>
    <row r="39" spans="1:17" ht="23.25" x14ac:dyDescent="0.25">
      <c r="A39" s="21">
        <v>37</v>
      </c>
      <c r="B39" s="25" t="s">
        <v>81</v>
      </c>
      <c r="C39" s="25" t="s">
        <v>579</v>
      </c>
      <c r="D39" s="25" t="s">
        <v>580</v>
      </c>
      <c r="E39" s="26">
        <v>3701725435</v>
      </c>
      <c r="F39" s="33">
        <v>3240238893005</v>
      </c>
      <c r="G39" s="29" t="s">
        <v>94</v>
      </c>
      <c r="H39" s="26" t="s">
        <v>162</v>
      </c>
      <c r="I39" s="26" t="s">
        <v>86</v>
      </c>
      <c r="J39" s="26" t="s">
        <v>71</v>
      </c>
      <c r="K39" s="27">
        <v>46153</v>
      </c>
      <c r="L39" s="27">
        <v>38111</v>
      </c>
      <c r="M39" s="26">
        <f t="shared" si="0"/>
        <v>22</v>
      </c>
      <c r="N39" s="26">
        <f t="shared" si="1"/>
        <v>0</v>
      </c>
      <c r="O39" s="26">
        <f t="shared" si="2"/>
        <v>7</v>
      </c>
      <c r="P39" s="28" t="s">
        <v>633</v>
      </c>
      <c r="Q39" s="8"/>
    </row>
    <row r="40" spans="1:17" ht="23.25" x14ac:dyDescent="0.25">
      <c r="A40" s="21">
        <v>38</v>
      </c>
      <c r="B40" s="25" t="s">
        <v>581</v>
      </c>
      <c r="C40" s="25" t="s">
        <v>582</v>
      </c>
      <c r="D40" s="25" t="s">
        <v>583</v>
      </c>
      <c r="E40" s="26">
        <v>3048413363</v>
      </c>
      <c r="F40" s="33">
        <v>3240411263801</v>
      </c>
      <c r="G40" s="29" t="s">
        <v>182</v>
      </c>
      <c r="H40" s="26" t="s">
        <v>584</v>
      </c>
      <c r="I40" s="26" t="s">
        <v>86</v>
      </c>
      <c r="J40" s="26" t="s">
        <v>49</v>
      </c>
      <c r="K40" s="27">
        <v>46153</v>
      </c>
      <c r="L40" s="27">
        <v>37257</v>
      </c>
      <c r="M40" s="26">
        <f t="shared" si="0"/>
        <v>24</v>
      </c>
      <c r="N40" s="26">
        <f t="shared" si="1"/>
        <v>4</v>
      </c>
      <c r="O40" s="26">
        <f t="shared" si="2"/>
        <v>10</v>
      </c>
      <c r="P40" s="28" t="s">
        <v>633</v>
      </c>
      <c r="Q40" s="8"/>
    </row>
    <row r="41" spans="1:17" ht="36" customHeight="1" x14ac:dyDescent="0.25">
      <c r="A41" s="21">
        <v>39</v>
      </c>
      <c r="B41" s="25" t="s">
        <v>585</v>
      </c>
      <c r="C41" s="25" t="s">
        <v>586</v>
      </c>
      <c r="D41" s="25" t="s">
        <v>587</v>
      </c>
      <c r="E41" s="26">
        <v>3341406725</v>
      </c>
      <c r="F41" s="33">
        <v>3240280018055</v>
      </c>
      <c r="G41" s="29" t="s">
        <v>182</v>
      </c>
      <c r="H41" s="26" t="s">
        <v>162</v>
      </c>
      <c r="I41" s="26" t="s">
        <v>86</v>
      </c>
      <c r="J41" s="26" t="s">
        <v>49</v>
      </c>
      <c r="K41" s="27">
        <v>46153</v>
      </c>
      <c r="L41" s="27">
        <v>35375</v>
      </c>
      <c r="M41" s="26">
        <f t="shared" si="0"/>
        <v>29</v>
      </c>
      <c r="N41" s="26">
        <f t="shared" si="1"/>
        <v>6</v>
      </c>
      <c r="O41" s="26">
        <f t="shared" si="2"/>
        <v>5</v>
      </c>
      <c r="P41" s="28" t="s">
        <v>633</v>
      </c>
      <c r="Q41" s="8"/>
    </row>
    <row r="42" spans="1:17" x14ac:dyDescent="0.25">
      <c r="A42" s="9"/>
    </row>
    <row r="43" spans="1:17" x14ac:dyDescent="0.25">
      <c r="A43" s="9"/>
    </row>
    <row r="44" spans="1:17" x14ac:dyDescent="0.25">
      <c r="A44" s="9"/>
    </row>
    <row r="45" spans="1:17" x14ac:dyDescent="0.25">
      <c r="A45" s="9"/>
    </row>
    <row r="46" spans="1:17" x14ac:dyDescent="0.25">
      <c r="A46" s="9"/>
    </row>
    <row r="47" spans="1:17" x14ac:dyDescent="0.25">
      <c r="A47" s="9"/>
    </row>
    <row r="48" spans="1:17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  <row r="54" spans="1:1" x14ac:dyDescent="0.25">
      <c r="A54" s="9"/>
    </row>
    <row r="55" spans="1:1" x14ac:dyDescent="0.25">
      <c r="A55" s="9"/>
    </row>
    <row r="56" spans="1:1" x14ac:dyDescent="0.25">
      <c r="A56" s="9"/>
    </row>
    <row r="57" spans="1:1" x14ac:dyDescent="0.25">
      <c r="A57" s="9"/>
    </row>
    <row r="58" spans="1:1" x14ac:dyDescent="0.25">
      <c r="A58" s="9"/>
    </row>
    <row r="59" spans="1:1" x14ac:dyDescent="0.25">
      <c r="A59" s="9"/>
    </row>
    <row r="60" spans="1:1" x14ac:dyDescent="0.25">
      <c r="A60" s="9"/>
    </row>
    <row r="61" spans="1:1" x14ac:dyDescent="0.25">
      <c r="A61" s="9"/>
    </row>
    <row r="62" spans="1:1" x14ac:dyDescent="0.25">
      <c r="A62" s="9"/>
    </row>
    <row r="63" spans="1:1" x14ac:dyDescent="0.25">
      <c r="A63" s="9"/>
    </row>
    <row r="64" spans="1:1" x14ac:dyDescent="0.25">
      <c r="A64" s="9"/>
    </row>
    <row r="65" spans="1:1" x14ac:dyDescent="0.25">
      <c r="A65" s="9"/>
    </row>
    <row r="66" spans="1:1" x14ac:dyDescent="0.25">
      <c r="A66" s="9"/>
    </row>
    <row r="67" spans="1:1" x14ac:dyDescent="0.25">
      <c r="A67" s="9"/>
    </row>
    <row r="68" spans="1:1" x14ac:dyDescent="0.25">
      <c r="A68" s="9"/>
    </row>
    <row r="69" spans="1:1" x14ac:dyDescent="0.25">
      <c r="A69" s="9"/>
    </row>
    <row r="70" spans="1:1" x14ac:dyDescent="0.25">
      <c r="A70" s="9"/>
    </row>
    <row r="71" spans="1:1" x14ac:dyDescent="0.25">
      <c r="A71" s="9"/>
    </row>
    <row r="72" spans="1:1" x14ac:dyDescent="0.25">
      <c r="A72" s="9"/>
    </row>
    <row r="73" spans="1:1" x14ac:dyDescent="0.25">
      <c r="A73" s="9"/>
    </row>
    <row r="74" spans="1:1" x14ac:dyDescent="0.25">
      <c r="A74" s="9"/>
    </row>
    <row r="75" spans="1:1" x14ac:dyDescent="0.25">
      <c r="A75" s="9"/>
    </row>
    <row r="76" spans="1:1" x14ac:dyDescent="0.25">
      <c r="A76" s="9"/>
    </row>
    <row r="77" spans="1:1" x14ac:dyDescent="0.25">
      <c r="A77" s="9"/>
    </row>
    <row r="78" spans="1:1" x14ac:dyDescent="0.25">
      <c r="A78" s="9"/>
    </row>
    <row r="79" spans="1:1" x14ac:dyDescent="0.25">
      <c r="A79" s="9"/>
    </row>
    <row r="80" spans="1:1" x14ac:dyDescent="0.25">
      <c r="A80" s="9"/>
    </row>
    <row r="81" spans="1:1" x14ac:dyDescent="0.25">
      <c r="A81" s="9"/>
    </row>
    <row r="82" spans="1:1" x14ac:dyDescent="0.25">
      <c r="A82" s="9"/>
    </row>
    <row r="83" spans="1:1" x14ac:dyDescent="0.25">
      <c r="A83" s="9"/>
    </row>
    <row r="84" spans="1:1" x14ac:dyDescent="0.25">
      <c r="A84" s="9"/>
    </row>
    <row r="85" spans="1:1" x14ac:dyDescent="0.25">
      <c r="A85" s="9"/>
    </row>
    <row r="86" spans="1:1" x14ac:dyDescent="0.25">
      <c r="A86" s="9"/>
    </row>
    <row r="87" spans="1:1" x14ac:dyDescent="0.25">
      <c r="A87" s="9"/>
    </row>
    <row r="88" spans="1:1" x14ac:dyDescent="0.25">
      <c r="A88" s="9"/>
    </row>
    <row r="89" spans="1:1" x14ac:dyDescent="0.25">
      <c r="A89" s="9"/>
    </row>
    <row r="90" spans="1:1" x14ac:dyDescent="0.25">
      <c r="A90" s="9"/>
    </row>
    <row r="91" spans="1:1" x14ac:dyDescent="0.25">
      <c r="A91" s="9"/>
    </row>
    <row r="92" spans="1:1" x14ac:dyDescent="0.25">
      <c r="A92" s="9"/>
    </row>
    <row r="93" spans="1:1" x14ac:dyDescent="0.25">
      <c r="A93" s="9"/>
    </row>
    <row r="94" spans="1:1" x14ac:dyDescent="0.25">
      <c r="A94" s="9"/>
    </row>
    <row r="95" spans="1:1" x14ac:dyDescent="0.25">
      <c r="A95" s="9"/>
    </row>
    <row r="96" spans="1:1" x14ac:dyDescent="0.25">
      <c r="A96" s="9"/>
    </row>
  </sheetData>
  <mergeCells count="1">
    <mergeCell ref="A1:Q1"/>
  </mergeCells>
  <pageMargins left="1.65" right="0.7" top="0.75" bottom="0.75" header="0.3" footer="0.3"/>
  <pageSetup paperSize="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zoomScale="130" zoomScaleNormal="130" workbookViewId="0">
      <selection activeCell="F3" sqref="F3:F7"/>
    </sheetView>
  </sheetViews>
  <sheetFormatPr defaultRowHeight="15" x14ac:dyDescent="0.25"/>
  <cols>
    <col min="1" max="1" width="3.28515625" customWidth="1"/>
    <col min="2" max="2" width="10.28515625" customWidth="1"/>
    <col min="3" max="3" width="11.7109375" customWidth="1"/>
    <col min="4" max="4" width="16.85546875" customWidth="1"/>
    <col min="5" max="5" width="8.7109375" customWidth="1"/>
    <col min="6" max="6" width="13.140625" customWidth="1"/>
    <col min="7" max="7" width="8.42578125" customWidth="1"/>
    <col min="8" max="8" width="8.28515625" customWidth="1"/>
    <col min="9" max="9" width="5" customWidth="1"/>
    <col min="10" max="10" width="4" customWidth="1"/>
    <col min="11" max="11" width="8.5703125" style="6" customWidth="1"/>
    <col min="12" max="12" width="9" style="6" customWidth="1"/>
    <col min="13" max="13" width="4.5703125" customWidth="1"/>
    <col min="14" max="14" width="4" customWidth="1"/>
    <col min="15" max="15" width="4.5703125" customWidth="1"/>
    <col min="16" max="16" width="9.28515625" customWidth="1"/>
    <col min="17" max="17" width="11.85546875" customWidth="1"/>
  </cols>
  <sheetData>
    <row r="1" spans="1:17" x14ac:dyDescent="0.25">
      <c r="A1" s="34" t="s">
        <v>17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s="11" customFormat="1" ht="33.75" x14ac:dyDescent="0.2">
      <c r="A2" s="23" t="s">
        <v>0</v>
      </c>
      <c r="B2" s="23" t="s">
        <v>1</v>
      </c>
      <c r="C2" s="23" t="s">
        <v>2</v>
      </c>
      <c r="D2" s="23" t="s">
        <v>3</v>
      </c>
      <c r="E2" s="23" t="s">
        <v>4</v>
      </c>
      <c r="F2" s="23" t="s">
        <v>5</v>
      </c>
      <c r="G2" s="23" t="s">
        <v>6</v>
      </c>
      <c r="H2" s="23" t="s">
        <v>7</v>
      </c>
      <c r="I2" s="23" t="s">
        <v>8</v>
      </c>
      <c r="J2" s="23" t="s">
        <v>9</v>
      </c>
      <c r="K2" s="24" t="s">
        <v>10</v>
      </c>
      <c r="L2" s="24" t="s">
        <v>11</v>
      </c>
      <c r="M2" s="23" t="s">
        <v>12</v>
      </c>
      <c r="N2" s="23" t="s">
        <v>13</v>
      </c>
      <c r="O2" s="23" t="s">
        <v>14</v>
      </c>
      <c r="P2" s="23" t="s">
        <v>15</v>
      </c>
      <c r="Q2" s="23" t="s">
        <v>16</v>
      </c>
    </row>
    <row r="3" spans="1:17" ht="27.75" customHeight="1" x14ac:dyDescent="0.25">
      <c r="A3" s="21">
        <v>1</v>
      </c>
      <c r="B3" s="25" t="s">
        <v>166</v>
      </c>
      <c r="C3" s="25" t="s">
        <v>167</v>
      </c>
      <c r="D3" s="25" t="s">
        <v>168</v>
      </c>
      <c r="E3" s="26">
        <v>3378271472</v>
      </c>
      <c r="F3" s="33">
        <v>3240370858688</v>
      </c>
      <c r="G3" s="29" t="s">
        <v>169</v>
      </c>
      <c r="H3" s="26" t="s">
        <v>162</v>
      </c>
      <c r="I3" s="26" t="s">
        <v>24</v>
      </c>
      <c r="J3" s="26" t="s">
        <v>71</v>
      </c>
      <c r="K3" s="27">
        <v>46153</v>
      </c>
      <c r="L3" s="27">
        <v>38079</v>
      </c>
      <c r="M3" s="26">
        <f t="shared" ref="M3:M7" si="0">DATEDIF(L3,K3,"Y")</f>
        <v>22</v>
      </c>
      <c r="N3" s="26">
        <f t="shared" ref="N3:N7" si="1">DATEDIF(L3,K3,"YM")</f>
        <v>1</v>
      </c>
      <c r="O3" s="26">
        <f t="shared" ref="O3:O7" si="2">DATEDIF(L3,K3,"MD")</f>
        <v>9</v>
      </c>
      <c r="P3" s="28" t="s">
        <v>633</v>
      </c>
      <c r="Q3" s="8"/>
    </row>
    <row r="4" spans="1:17" ht="23.25" x14ac:dyDescent="0.25">
      <c r="A4" s="21">
        <v>2</v>
      </c>
      <c r="B4" s="25" t="s">
        <v>170</v>
      </c>
      <c r="C4" s="25" t="s">
        <v>171</v>
      </c>
      <c r="D4" s="25" t="s">
        <v>172</v>
      </c>
      <c r="E4" s="26">
        <v>3323744272</v>
      </c>
      <c r="F4" s="33">
        <v>3240394124386</v>
      </c>
      <c r="G4" s="29" t="s">
        <v>135</v>
      </c>
      <c r="H4" s="26" t="s">
        <v>162</v>
      </c>
      <c r="I4" s="26" t="s">
        <v>24</v>
      </c>
      <c r="J4" s="26" t="s">
        <v>49</v>
      </c>
      <c r="K4" s="27">
        <v>46153</v>
      </c>
      <c r="L4" s="27">
        <v>35680</v>
      </c>
      <c r="M4" s="26">
        <f t="shared" si="0"/>
        <v>28</v>
      </c>
      <c r="N4" s="26">
        <f t="shared" si="1"/>
        <v>8</v>
      </c>
      <c r="O4" s="26">
        <f t="shared" si="2"/>
        <v>4</v>
      </c>
      <c r="P4" s="28" t="s">
        <v>633</v>
      </c>
      <c r="Q4" s="8"/>
    </row>
    <row r="5" spans="1:17" ht="23.25" x14ac:dyDescent="0.25">
      <c r="A5" s="21">
        <v>3</v>
      </c>
      <c r="B5" s="25" t="s">
        <v>523</v>
      </c>
      <c r="C5" s="25" t="s">
        <v>521</v>
      </c>
      <c r="D5" s="25" t="s">
        <v>522</v>
      </c>
      <c r="E5" s="26">
        <v>3375659897</v>
      </c>
      <c r="F5" s="33">
        <v>3240328060318</v>
      </c>
      <c r="G5" s="29" t="s">
        <v>182</v>
      </c>
      <c r="H5" s="26" t="s">
        <v>162</v>
      </c>
      <c r="I5" s="26" t="s">
        <v>24</v>
      </c>
      <c r="J5" s="26" t="s">
        <v>100</v>
      </c>
      <c r="K5" s="27">
        <v>46153</v>
      </c>
      <c r="L5" s="27">
        <v>36503</v>
      </c>
      <c r="M5" s="26">
        <f t="shared" si="0"/>
        <v>26</v>
      </c>
      <c r="N5" s="26">
        <f t="shared" si="1"/>
        <v>5</v>
      </c>
      <c r="O5" s="26">
        <f t="shared" si="2"/>
        <v>2</v>
      </c>
      <c r="P5" s="28" t="s">
        <v>633</v>
      </c>
      <c r="Q5" s="8"/>
    </row>
    <row r="6" spans="1:17" ht="34.5" x14ac:dyDescent="0.25">
      <c r="A6" s="21">
        <v>4</v>
      </c>
      <c r="B6" s="25" t="s">
        <v>545</v>
      </c>
      <c r="C6" s="25" t="s">
        <v>546</v>
      </c>
      <c r="D6" s="25" t="s">
        <v>547</v>
      </c>
      <c r="E6" s="26">
        <v>3166318592</v>
      </c>
      <c r="F6" s="33">
        <v>3240205805810</v>
      </c>
      <c r="G6" s="29" t="s">
        <v>94</v>
      </c>
      <c r="H6" s="26" t="s">
        <v>162</v>
      </c>
      <c r="I6" s="26" t="s">
        <v>24</v>
      </c>
      <c r="J6" s="26" t="s">
        <v>49</v>
      </c>
      <c r="K6" s="27">
        <v>46153</v>
      </c>
      <c r="L6" s="27">
        <v>37338</v>
      </c>
      <c r="M6" s="26">
        <f t="shared" si="0"/>
        <v>24</v>
      </c>
      <c r="N6" s="26">
        <f t="shared" si="1"/>
        <v>1</v>
      </c>
      <c r="O6" s="26">
        <f t="shared" si="2"/>
        <v>18</v>
      </c>
      <c r="P6" s="28" t="s">
        <v>633</v>
      </c>
      <c r="Q6" s="8"/>
    </row>
    <row r="7" spans="1:17" ht="34.5" x14ac:dyDescent="0.25">
      <c r="A7" s="21">
        <v>5</v>
      </c>
      <c r="B7" s="25" t="s">
        <v>549</v>
      </c>
      <c r="C7" s="25" t="s">
        <v>546</v>
      </c>
      <c r="D7" s="25" t="s">
        <v>547</v>
      </c>
      <c r="E7" s="26">
        <v>3116597569</v>
      </c>
      <c r="F7" s="33">
        <v>3240253051796</v>
      </c>
      <c r="G7" s="29" t="s">
        <v>135</v>
      </c>
      <c r="H7" s="26" t="s">
        <v>162</v>
      </c>
      <c r="I7" s="26" t="s">
        <v>24</v>
      </c>
      <c r="J7" s="26" t="s">
        <v>49</v>
      </c>
      <c r="K7" s="27">
        <v>46153</v>
      </c>
      <c r="L7" s="27">
        <v>38069</v>
      </c>
      <c r="M7" s="26">
        <f t="shared" si="0"/>
        <v>22</v>
      </c>
      <c r="N7" s="26">
        <f t="shared" si="1"/>
        <v>1</v>
      </c>
      <c r="O7" s="26">
        <f t="shared" si="2"/>
        <v>18</v>
      </c>
      <c r="P7" s="28" t="s">
        <v>633</v>
      </c>
      <c r="Q7" s="8"/>
    </row>
    <row r="8" spans="1:17" x14ac:dyDescent="0.25">
      <c r="A8" s="9"/>
    </row>
    <row r="9" spans="1:17" x14ac:dyDescent="0.25">
      <c r="A9" s="9"/>
    </row>
    <row r="10" spans="1:17" x14ac:dyDescent="0.25">
      <c r="A10" s="9"/>
    </row>
    <row r="11" spans="1:17" x14ac:dyDescent="0.25">
      <c r="A11" s="9"/>
    </row>
    <row r="12" spans="1:17" x14ac:dyDescent="0.25">
      <c r="A12" s="9"/>
    </row>
    <row r="13" spans="1:17" x14ac:dyDescent="0.25">
      <c r="A13" s="9"/>
    </row>
    <row r="14" spans="1:17" x14ac:dyDescent="0.25">
      <c r="A14" s="9"/>
    </row>
    <row r="15" spans="1:17" x14ac:dyDescent="0.25">
      <c r="A15" s="9"/>
    </row>
    <row r="16" spans="1:17" x14ac:dyDescent="0.25">
      <c r="A16" s="9"/>
    </row>
    <row r="17" spans="1:1" x14ac:dyDescent="0.25">
      <c r="A17" s="9"/>
    </row>
    <row r="18" spans="1:1" x14ac:dyDescent="0.25">
      <c r="A18" s="9"/>
    </row>
    <row r="19" spans="1:1" x14ac:dyDescent="0.25">
      <c r="A19" s="9"/>
    </row>
    <row r="20" spans="1:1" x14ac:dyDescent="0.25">
      <c r="A20" s="9"/>
    </row>
    <row r="21" spans="1:1" x14ac:dyDescent="0.25">
      <c r="A21" s="9"/>
    </row>
    <row r="22" spans="1:1" x14ac:dyDescent="0.25">
      <c r="A22" s="9"/>
    </row>
    <row r="23" spans="1:1" x14ac:dyDescent="0.25">
      <c r="A23" s="9"/>
    </row>
    <row r="24" spans="1:1" x14ac:dyDescent="0.25">
      <c r="A24" s="9"/>
    </row>
    <row r="25" spans="1:1" x14ac:dyDescent="0.25">
      <c r="A25" s="9"/>
    </row>
    <row r="26" spans="1:1" x14ac:dyDescent="0.25">
      <c r="A26" s="9"/>
    </row>
    <row r="27" spans="1:1" x14ac:dyDescent="0.25">
      <c r="A27" s="9"/>
    </row>
    <row r="28" spans="1:1" x14ac:dyDescent="0.25">
      <c r="A28" s="9"/>
    </row>
    <row r="29" spans="1:1" x14ac:dyDescent="0.25">
      <c r="A29" s="9"/>
    </row>
    <row r="30" spans="1:1" x14ac:dyDescent="0.25">
      <c r="A30" s="9"/>
    </row>
    <row r="31" spans="1:1" x14ac:dyDescent="0.25">
      <c r="A31" s="9"/>
    </row>
    <row r="32" spans="1:1" x14ac:dyDescent="0.25">
      <c r="A32" s="9"/>
    </row>
    <row r="33" spans="1:1" x14ac:dyDescent="0.25">
      <c r="A33" s="9"/>
    </row>
    <row r="34" spans="1:1" x14ac:dyDescent="0.25">
      <c r="A34" s="9"/>
    </row>
    <row r="35" spans="1:1" x14ac:dyDescent="0.25">
      <c r="A35" s="9"/>
    </row>
    <row r="36" spans="1:1" x14ac:dyDescent="0.25">
      <c r="A36" s="9"/>
    </row>
    <row r="37" spans="1:1" x14ac:dyDescent="0.25">
      <c r="A37" s="9"/>
    </row>
    <row r="38" spans="1:1" x14ac:dyDescent="0.25">
      <c r="A38" s="9"/>
    </row>
    <row r="39" spans="1:1" x14ac:dyDescent="0.25">
      <c r="A39" s="9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  <row r="43" spans="1:1" x14ac:dyDescent="0.25">
      <c r="A43" s="9"/>
    </row>
    <row r="44" spans="1:1" x14ac:dyDescent="0.25">
      <c r="A44" s="9"/>
    </row>
    <row r="45" spans="1:1" x14ac:dyDescent="0.25">
      <c r="A45" s="9"/>
    </row>
    <row r="46" spans="1:1" x14ac:dyDescent="0.25">
      <c r="A46" s="9"/>
    </row>
    <row r="47" spans="1:1" x14ac:dyDescent="0.25">
      <c r="A47" s="9"/>
    </row>
    <row r="48" spans="1:1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  <row r="54" spans="1:1" x14ac:dyDescent="0.25">
      <c r="A54" s="9"/>
    </row>
    <row r="55" spans="1:1" x14ac:dyDescent="0.25">
      <c r="A55" s="9"/>
    </row>
    <row r="56" spans="1:1" x14ac:dyDescent="0.25">
      <c r="A56" s="9"/>
    </row>
    <row r="57" spans="1:1" x14ac:dyDescent="0.25">
      <c r="A57" s="9"/>
    </row>
    <row r="58" spans="1:1" x14ac:dyDescent="0.25">
      <c r="A58" s="9"/>
    </row>
    <row r="59" spans="1:1" x14ac:dyDescent="0.25">
      <c r="A59" s="9"/>
    </row>
    <row r="60" spans="1:1" x14ac:dyDescent="0.25">
      <c r="A60" s="9"/>
    </row>
    <row r="61" spans="1:1" x14ac:dyDescent="0.25">
      <c r="A61" s="9"/>
    </row>
    <row r="62" spans="1:1" x14ac:dyDescent="0.25">
      <c r="A62" s="9"/>
    </row>
  </sheetData>
  <mergeCells count="1">
    <mergeCell ref="A1:Q1"/>
  </mergeCells>
  <pageMargins left="1.65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DG KHAN CONSTABLE</vt:lpstr>
      <vt:lpstr>MUZAFFARGARH CONSTABLE M</vt:lpstr>
      <vt:lpstr>MUZAFFARGARH CONSTABLE  F</vt:lpstr>
      <vt:lpstr>LAYYAH CONSTABLE</vt:lpstr>
      <vt:lpstr>RAJANPUR CONSTABLE M </vt:lpstr>
      <vt:lpstr>RAJANPUR CONSTABLE  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2026-05-22T13:28:40Z</dcterms:modified>
</cp:coreProperties>
</file>